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午餐資料\每月菜單\"/>
    </mc:Choice>
  </mc:AlternateContent>
  <bookViews>
    <workbookView xWindow="0" yWindow="0" windowWidth="28800" windowHeight="12390"/>
  </bookViews>
  <sheets>
    <sheet name="影印版" sheetId="15" r:id="rId1"/>
  </sheets>
  <definedNames>
    <definedName name="_xlnm.Print_Area" localSheetId="0">影印版!$A$1:$N$39</definedName>
  </definedNames>
  <calcPr calcId="152511"/>
</workbook>
</file>

<file path=xl/calcChain.xml><?xml version="1.0" encoding="utf-8"?>
<calcChain xmlns="http://schemas.openxmlformats.org/spreadsheetml/2006/main">
  <c r="N37" i="15" l="1"/>
  <c r="N35" i="15"/>
  <c r="N33" i="15"/>
  <c r="N31" i="15"/>
  <c r="N29" i="15"/>
  <c r="N27" i="15"/>
  <c r="N25" i="15"/>
  <c r="N23" i="15"/>
  <c r="N21" i="15"/>
  <c r="N19" i="15"/>
  <c r="N17" i="15"/>
  <c r="N13" i="15"/>
  <c r="N11" i="15"/>
  <c r="N9" i="15"/>
  <c r="N7" i="15"/>
  <c r="N5" i="15"/>
  <c r="N3" i="15"/>
</calcChain>
</file>

<file path=xl/sharedStrings.xml><?xml version="1.0" encoding="utf-8"?>
<sst xmlns="http://schemas.openxmlformats.org/spreadsheetml/2006/main" count="208" uniqueCount="184">
  <si>
    <t>日期</t>
    <phoneticPr fontId="1" type="noConversion"/>
  </si>
  <si>
    <t>星期</t>
    <phoneticPr fontId="1" type="noConversion"/>
  </si>
  <si>
    <t>美味主菜</t>
    <phoneticPr fontId="1" type="noConversion"/>
  </si>
  <si>
    <t>湯品</t>
    <phoneticPr fontId="1" type="noConversion"/>
  </si>
  <si>
    <t>美味副菜</t>
    <phoneticPr fontId="1" type="noConversion"/>
  </si>
  <si>
    <t>主食</t>
    <phoneticPr fontId="1" type="noConversion"/>
  </si>
  <si>
    <t>營養師：莊儀萍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</si>
  <si>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</si>
  <si>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</si>
  <si>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</si>
  <si>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</si>
  <si>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熱  量 (Kcal)</t>
    <phoneticPr fontId="1" type="noConversion"/>
  </si>
  <si>
    <t xml:space="preserve">▽ 全面使用非基因改造黃豆製品及玉米。 ▽每週一供應吉園圃蔬菜、每週二、四、五供應有機蔬菜。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</si>
  <si>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</t>
    <phoneticPr fontId="1" type="noConversion"/>
  </si>
  <si>
    <t>其他</t>
    <phoneticPr fontId="1" type="noConversion"/>
  </si>
  <si>
    <t>烤/雞腿</t>
  </si>
  <si>
    <t>綠豆湯</t>
  </si>
  <si>
    <t>綠豆</t>
  </si>
  <si>
    <t>11/12 (一)　運動會補假</t>
    <phoneticPr fontId="1" type="noConversion"/>
  </si>
  <si>
    <t xml:space="preserve"> 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</si>
  <si>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</t>
    </r>
    <r>
      <rPr>
        <sz val="48"/>
        <color theme="1"/>
        <rFont val="華康圓緣體W4(P)"/>
        <family val="5"/>
        <charset val="136"/>
      </rPr>
      <t/>
    </r>
    <phoneticPr fontId="1" type="noConversion"/>
  </si>
  <si>
    <t>四</t>
    <phoneticPr fontId="1" type="noConversion"/>
  </si>
  <si>
    <t>白飯</t>
    <phoneticPr fontId="1" type="noConversion"/>
  </si>
  <si>
    <t>家常紅丁燒肉</t>
    <phoneticPr fontId="1" type="noConversion"/>
  </si>
  <si>
    <t>季豆甜條</t>
    <phoneticPr fontId="1" type="noConversion"/>
  </si>
  <si>
    <t>韓式年糕</t>
    <phoneticPr fontId="1" type="noConversion"/>
  </si>
  <si>
    <t>有機      蔬菜</t>
    <phoneticPr fontId="1" type="noConversion"/>
  </si>
  <si>
    <t>燒/豬肉.紅蘿蔔</t>
    <phoneticPr fontId="1" type="noConversion"/>
  </si>
  <si>
    <t>炒/四季豆.甜條</t>
    <phoneticPr fontId="1" type="noConversion"/>
  </si>
  <si>
    <t>炒/高麗菜.年糕</t>
    <phoneticPr fontId="1" type="noConversion"/>
  </si>
  <si>
    <t>五</t>
    <phoneticPr fontId="1" type="noConversion"/>
  </si>
  <si>
    <t>芝麻飯</t>
    <phoneticPr fontId="1" type="noConversion"/>
  </si>
  <si>
    <t>泰式燒烤雞腿</t>
    <phoneticPr fontId="1" type="noConversion"/>
  </si>
  <si>
    <t>奶香洋芋</t>
    <phoneticPr fontId="1" type="noConversion"/>
  </si>
  <si>
    <t>歐姆炒蛋</t>
    <phoneticPr fontId="1" type="noConversion"/>
  </si>
  <si>
    <t>有機
蔬菜</t>
    <phoneticPr fontId="1" type="noConversion"/>
  </si>
  <si>
    <t>薑絲冬瓜湯</t>
    <phoneticPr fontId="1" type="noConversion"/>
  </si>
  <si>
    <t>煮/馬鈴薯.紅蘿蔔</t>
    <phoneticPr fontId="1" type="noConversion"/>
  </si>
  <si>
    <t>炒/雞蛋.培根.乳酪絲</t>
    <phoneticPr fontId="1" type="noConversion"/>
  </si>
  <si>
    <t>冬瓜.薑絲</t>
    <phoneticPr fontId="1" type="noConversion"/>
  </si>
  <si>
    <t>一</t>
    <phoneticPr fontId="1" type="noConversion"/>
  </si>
  <si>
    <t>白飯      蔬食日</t>
    <phoneticPr fontId="1" type="noConversion"/>
  </si>
  <si>
    <t>蜜汁豆腐燒</t>
    <phoneticPr fontId="1" type="noConversion"/>
  </si>
  <si>
    <t>日式關東煮</t>
    <phoneticPr fontId="1" type="noConversion"/>
  </si>
  <si>
    <t>彩繪玉米</t>
    <phoneticPr fontId="1" type="noConversion"/>
  </si>
  <si>
    <t>吉園圃蔬菜</t>
    <phoneticPr fontId="1" type="noConversion"/>
  </si>
  <si>
    <t>羅宋湯</t>
    <phoneticPr fontId="1" type="noConversion"/>
  </si>
  <si>
    <t>燒/豆腐</t>
    <phoneticPr fontId="1" type="noConversion"/>
  </si>
  <si>
    <t>煮/紅蘿蔔.白蘿蔔.火鍋料</t>
    <phoneticPr fontId="1" type="noConversion"/>
  </si>
  <si>
    <t>煮/玉米.紅蘿蔔</t>
    <phoneticPr fontId="1" type="noConversion"/>
  </si>
  <si>
    <t>番茄.洋蔥</t>
    <phoneticPr fontId="1" type="noConversion"/>
  </si>
  <si>
    <t>二</t>
    <phoneticPr fontId="1" type="noConversion"/>
  </si>
  <si>
    <t>地瓜飯</t>
    <phoneticPr fontId="1" type="noConversion"/>
  </si>
  <si>
    <t>乳酪            洋蔥蛋</t>
    <phoneticPr fontId="1" type="noConversion"/>
  </si>
  <si>
    <t>佛跳牆</t>
    <phoneticPr fontId="1" type="noConversion"/>
  </si>
  <si>
    <t>紅豆湯</t>
    <phoneticPr fontId="1" type="noConversion"/>
  </si>
  <si>
    <t>鮮奶</t>
    <phoneticPr fontId="1" type="noConversion"/>
  </si>
  <si>
    <t>炸/雞肉</t>
    <phoneticPr fontId="1" type="noConversion"/>
  </si>
  <si>
    <t>炒/雞蛋.洋蔥.乳酪絲</t>
    <phoneticPr fontId="1" type="noConversion"/>
  </si>
  <si>
    <t>煮/大白菜.紅蘿蔔.鳥蛋</t>
    <phoneticPr fontId="1" type="noConversion"/>
  </si>
  <si>
    <t>紅豆</t>
    <phoneticPr fontId="1" type="noConversion"/>
  </si>
  <si>
    <t>四</t>
    <phoneticPr fontId="1" type="noConversion"/>
  </si>
  <si>
    <t>糙米飯</t>
    <phoneticPr fontId="1" type="noConversion"/>
  </si>
  <si>
    <t>筍香東坡肉</t>
    <phoneticPr fontId="1" type="noConversion"/>
  </si>
  <si>
    <t>雙色花椰</t>
    <phoneticPr fontId="1" type="noConversion"/>
  </si>
  <si>
    <t>美式脆薯條</t>
    <phoneticPr fontId="1" type="noConversion"/>
  </si>
  <si>
    <t>三絲湯</t>
    <phoneticPr fontId="1" type="noConversion"/>
  </si>
  <si>
    <t>滷/豬肉.筍干</t>
    <phoneticPr fontId="1" type="noConversion"/>
  </si>
  <si>
    <t>炒/青花椰.白花椰</t>
    <phoneticPr fontId="1" type="noConversion"/>
  </si>
  <si>
    <t>炸/薯條</t>
    <phoneticPr fontId="1" type="noConversion"/>
  </si>
  <si>
    <t>筍絲.紅蘿蔔.木耳</t>
    <phoneticPr fontId="1" type="noConversion"/>
  </si>
  <si>
    <t xml:space="preserve">白飯      </t>
    <phoneticPr fontId="1" type="noConversion"/>
  </si>
  <si>
    <t>羅勒三杯雞</t>
    <phoneticPr fontId="1" type="noConversion"/>
  </si>
  <si>
    <t>鮮菇刺瓜</t>
    <phoneticPr fontId="1" type="noConversion"/>
  </si>
  <si>
    <t>福州丸</t>
    <phoneticPr fontId="1" type="noConversion"/>
  </si>
  <si>
    <t>客家米苔目</t>
    <phoneticPr fontId="1" type="noConversion"/>
  </si>
  <si>
    <t>炒/雞肉.九層塔</t>
    <phoneticPr fontId="1" type="noConversion"/>
  </si>
  <si>
    <t>煮/刺瓜.鮮菇</t>
    <phoneticPr fontId="1" type="noConversion"/>
  </si>
  <si>
    <t>煮/福州丸</t>
    <phoneticPr fontId="1" type="noConversion"/>
  </si>
  <si>
    <t>米苔目.時蔬</t>
    <phoneticPr fontId="1" type="noConversion"/>
  </si>
  <si>
    <t>二</t>
    <phoneticPr fontId="1" type="noConversion"/>
  </si>
  <si>
    <t>主廚            酢醬麵</t>
    <phoneticPr fontId="1" type="noConversion"/>
  </si>
  <si>
    <t>香草                脆皮雞球</t>
    <phoneticPr fontId="1" type="noConversion"/>
  </si>
  <si>
    <t>酢醬肉燥</t>
    <phoneticPr fontId="1" type="noConversion"/>
  </si>
  <si>
    <t>金茸扁蒲</t>
    <phoneticPr fontId="1" type="noConversion"/>
  </si>
  <si>
    <t>有機
蔬菜</t>
    <phoneticPr fontId="1" type="noConversion"/>
  </si>
  <si>
    <t>炸/雞肉</t>
    <phoneticPr fontId="1" type="noConversion"/>
  </si>
  <si>
    <t>煮/豬肉.碎干丁</t>
    <phoneticPr fontId="1" type="noConversion"/>
  </si>
  <si>
    <t>煮/扁蒲.金針菇</t>
    <phoneticPr fontId="1" type="noConversion"/>
  </si>
  <si>
    <t>玉米.雞蛋</t>
    <phoneticPr fontId="1" type="noConversion"/>
  </si>
  <si>
    <t>四</t>
    <phoneticPr fontId="1" type="noConversion"/>
  </si>
  <si>
    <t>肉骨茶燉肉</t>
    <phoneticPr fontId="1" type="noConversion"/>
  </si>
  <si>
    <t>紅燒獅子頭</t>
    <phoneticPr fontId="1" type="noConversion"/>
  </si>
  <si>
    <t>鮮菇蒸蛋</t>
    <phoneticPr fontId="1" type="noConversion"/>
  </si>
  <si>
    <t>有機
蔬菜</t>
    <phoneticPr fontId="1" type="noConversion"/>
  </si>
  <si>
    <t>椰香西谷米</t>
    <phoneticPr fontId="1" type="noConversion"/>
  </si>
  <si>
    <t>煮/豬肉.肉骨茶包</t>
    <phoneticPr fontId="1" type="noConversion"/>
  </si>
  <si>
    <t>燒/獅子頭.時蔬</t>
    <phoneticPr fontId="1" type="noConversion"/>
  </si>
  <si>
    <t>蒸/雞蛋.菇</t>
    <phoneticPr fontId="1" type="noConversion"/>
  </si>
  <si>
    <t>西谷米.椰奶</t>
    <phoneticPr fontId="1" type="noConversion"/>
  </si>
  <si>
    <t>五</t>
    <phoneticPr fontId="1" type="noConversion"/>
  </si>
  <si>
    <t>小米飯</t>
    <phoneticPr fontId="1" type="noConversion"/>
  </si>
  <si>
    <t>南洋咖哩雞</t>
    <phoneticPr fontId="1" type="noConversion"/>
  </si>
  <si>
    <t>海帶三絲</t>
    <phoneticPr fontId="1" type="noConversion"/>
  </si>
  <si>
    <t>開陽鮮筍</t>
    <phoneticPr fontId="1" type="noConversion"/>
  </si>
  <si>
    <t>雪花蔬菜湯</t>
    <phoneticPr fontId="1" type="noConversion"/>
  </si>
  <si>
    <t>煮/雞肉.咖哩</t>
    <phoneticPr fontId="1" type="noConversion"/>
  </si>
  <si>
    <t>炒/海帶絲.白干絲.紅蘿蔔</t>
    <phoneticPr fontId="1" type="noConversion"/>
  </si>
  <si>
    <t>煮/筍.蝦米</t>
    <phoneticPr fontId="1" type="noConversion"/>
  </si>
  <si>
    <t>金針菇.豆腐.雞蛋</t>
    <phoneticPr fontId="1" type="noConversion"/>
  </si>
  <si>
    <t>一</t>
    <phoneticPr fontId="1" type="noConversion"/>
  </si>
  <si>
    <t>五味QQ肉片</t>
    <phoneticPr fontId="1" type="noConversion"/>
  </si>
  <si>
    <t>夜市滷味</t>
    <phoneticPr fontId="1" type="noConversion"/>
  </si>
  <si>
    <t>芋香白菜滷</t>
    <phoneticPr fontId="1" type="noConversion"/>
  </si>
  <si>
    <t>吉園圃蔬菜</t>
    <phoneticPr fontId="1" type="noConversion"/>
  </si>
  <si>
    <t>招牌麵線湯</t>
    <phoneticPr fontId="1" type="noConversion"/>
  </si>
  <si>
    <t>煮/豬肉</t>
    <phoneticPr fontId="1" type="noConversion"/>
  </si>
  <si>
    <t>滷/百頁豆腐.素肚</t>
    <phoneticPr fontId="1" type="noConversion"/>
  </si>
  <si>
    <t>滷/大白菜.芋頭</t>
    <phoneticPr fontId="1" type="noConversion"/>
  </si>
  <si>
    <t>麵線.時蔬</t>
    <phoneticPr fontId="1" type="noConversion"/>
  </si>
  <si>
    <t>燕麥飯</t>
    <phoneticPr fontId="1" type="noConversion"/>
  </si>
  <si>
    <t>麻婆肉燥</t>
    <phoneticPr fontId="1" type="noConversion"/>
  </si>
  <si>
    <t>燒仙草.花生.芋圓</t>
    <phoneticPr fontId="1" type="noConversion"/>
  </si>
  <si>
    <t>紫米飯</t>
    <phoneticPr fontId="1" type="noConversion"/>
  </si>
  <si>
    <t>橙汁醬豬排</t>
    <phoneticPr fontId="1" type="noConversion"/>
  </si>
  <si>
    <t>秀珍菇高麗</t>
    <phoneticPr fontId="1" type="noConversion"/>
  </si>
  <si>
    <t>西紅柿炒蛋</t>
    <phoneticPr fontId="1" type="noConversion"/>
  </si>
  <si>
    <t>海芽味噌湯</t>
    <phoneticPr fontId="1" type="noConversion"/>
  </si>
  <si>
    <t>燒/豬肉.橙汁</t>
    <phoneticPr fontId="1" type="noConversion"/>
  </si>
  <si>
    <t>炒/高麗菜.秀珍菇</t>
    <phoneticPr fontId="1" type="noConversion"/>
  </si>
  <si>
    <t>炒/雞蛋.番茄</t>
    <phoneticPr fontId="1" type="noConversion"/>
  </si>
  <si>
    <t>海帶芽.味噌</t>
    <phoneticPr fontId="1" type="noConversion"/>
  </si>
  <si>
    <t>蜜汁雞腿</t>
    <phoneticPr fontId="1" type="noConversion"/>
  </si>
  <si>
    <t>白玉燒肉片</t>
    <phoneticPr fontId="1" type="noConversion"/>
  </si>
  <si>
    <t>泰式打拋肉</t>
    <phoneticPr fontId="1" type="noConversion"/>
  </si>
  <si>
    <t>什錦火鍋湯</t>
    <phoneticPr fontId="1" type="noConversion"/>
  </si>
  <si>
    <t>燒/雞腿</t>
    <phoneticPr fontId="1" type="noConversion"/>
  </si>
  <si>
    <t>燒/豬肉.白蘿蔔</t>
    <phoneticPr fontId="1" type="noConversion"/>
  </si>
  <si>
    <t>炒/豬肉.碎干丁.番茄</t>
    <phoneticPr fontId="1" type="noConversion"/>
  </si>
  <si>
    <t>火鍋料.時蔬.玉米圈</t>
    <phoneticPr fontId="1" type="noConversion"/>
  </si>
  <si>
    <t>日式親子丼</t>
    <phoneticPr fontId="1" type="noConversion"/>
  </si>
  <si>
    <t>香濃紅咖哩</t>
    <phoneticPr fontId="1" type="noConversion"/>
  </si>
  <si>
    <t>蔥燒豆干</t>
    <phoneticPr fontId="1" type="noConversion"/>
  </si>
  <si>
    <t>田園鮮蔬湯</t>
    <phoneticPr fontId="1" type="noConversion"/>
  </si>
  <si>
    <t>煮/豬肉.洋蔥</t>
    <phoneticPr fontId="1" type="noConversion"/>
  </si>
  <si>
    <t>煮/馬鈴薯.紅蘿蔔</t>
    <phoneticPr fontId="1" type="noConversion"/>
  </si>
  <si>
    <t>燒/豆干.蔥</t>
    <phoneticPr fontId="1" type="noConversion"/>
  </si>
  <si>
    <t>時蔬.雞蛋</t>
    <phoneticPr fontId="1" type="noConversion"/>
  </si>
  <si>
    <t>五穀          雜糧飯</t>
    <phoneticPr fontId="1" type="noConversion"/>
  </si>
  <si>
    <t>糖醋骰子魚塊</t>
    <phoneticPr fontId="1" type="noConversion"/>
  </si>
  <si>
    <t>紅娘炒蛋</t>
    <phoneticPr fontId="1" type="noConversion"/>
  </si>
  <si>
    <t>玉米花椰</t>
    <phoneticPr fontId="1" type="noConversion"/>
  </si>
  <si>
    <t>黑糖地瓜湯</t>
    <phoneticPr fontId="1" type="noConversion"/>
  </si>
  <si>
    <t>燒/魚肉</t>
    <phoneticPr fontId="1" type="noConversion"/>
  </si>
  <si>
    <t>炒/雞蛋.紅蘿蔔</t>
    <phoneticPr fontId="1" type="noConversion"/>
  </si>
  <si>
    <t>炒/花椰菜.玉米粒</t>
    <phoneticPr fontId="1" type="noConversion"/>
  </si>
  <si>
    <t>地瓜.黑糖</t>
    <phoneticPr fontId="1" type="noConversion"/>
  </si>
  <si>
    <t>義大利麵</t>
    <phoneticPr fontId="1" type="noConversion"/>
  </si>
  <si>
    <t>水果</t>
    <phoneticPr fontId="1" type="noConversion"/>
  </si>
  <si>
    <t>煮/豬肉.番茄.起司</t>
    <phoneticPr fontId="1" type="noConversion"/>
  </si>
  <si>
    <t>洋蔥.時蔬</t>
    <phoneticPr fontId="1" type="noConversion"/>
  </si>
  <si>
    <t>麥片飯</t>
    <phoneticPr fontId="1" type="noConversion"/>
  </si>
  <si>
    <t>香蔥菜脯蛋</t>
    <phoneticPr fontId="1" type="noConversion"/>
  </si>
  <si>
    <t>彩椒豆薯</t>
    <phoneticPr fontId="1" type="noConversion"/>
  </si>
  <si>
    <t>鄉村番茄湯</t>
    <phoneticPr fontId="1" type="noConversion"/>
  </si>
  <si>
    <t>烤/雞翅</t>
    <phoneticPr fontId="1" type="noConversion"/>
  </si>
  <si>
    <t>炒/雞蛋.菜脯</t>
    <phoneticPr fontId="1" type="noConversion"/>
  </si>
  <si>
    <t>煮/豆薯.彩椒</t>
    <phoneticPr fontId="1" type="noConversion"/>
  </si>
  <si>
    <t>番茄.時蔬</t>
    <phoneticPr fontId="1" type="noConversion"/>
  </si>
  <si>
    <t>11/10 (六) 運動會 --- 西點麵包或合菜</t>
    <phoneticPr fontId="1" type="noConversion"/>
  </si>
  <si>
    <t>美式檸檬雞翅</t>
    <phoneticPr fontId="1" type="noConversion"/>
  </si>
  <si>
    <t>炸/雞肉</t>
    <phoneticPr fontId="1" type="noConversion"/>
  </si>
  <si>
    <t>椒鹽雞腿排</t>
    <phoneticPr fontId="1" type="noConversion"/>
  </si>
  <si>
    <t>炸/雞肉</t>
    <phoneticPr fontId="1" type="noConversion"/>
  </si>
  <si>
    <t>黃瓜燒肉</t>
    <phoneticPr fontId="1" type="noConversion"/>
  </si>
  <si>
    <t>燒/大黃瓜.豬肉</t>
    <phoneticPr fontId="1" type="noConversion"/>
  </si>
  <si>
    <t>家常炒芽菜</t>
    <phoneticPr fontId="1" type="noConversion"/>
  </si>
  <si>
    <t>煮/豆芽菜.紅蘿蔔</t>
    <phoneticPr fontId="1" type="noConversion"/>
  </si>
  <si>
    <t>黃金                   無骨香雞排</t>
    <phoneticPr fontId="1" type="noConversion"/>
  </si>
  <si>
    <t>玉米乳酪濃湯</t>
    <phoneticPr fontId="1" type="noConversion"/>
  </si>
  <si>
    <t>酥脆               卡拉雞腿堡</t>
    <phoneticPr fontId="1" type="noConversion"/>
  </si>
  <si>
    <t>綜合燒仙草</t>
    <phoneticPr fontId="1" type="noConversion"/>
  </si>
  <si>
    <t>海鮮巧達湯</t>
    <phoneticPr fontId="1" type="noConversion"/>
  </si>
  <si>
    <t>起司               茄汁肉醬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</si>
</sst>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華康儷細黑"/>
      <family val="3"/>
      <charset val="136"/>
    </font>
    <font>
      <b/>
      <sz val="12"/>
      <name val="文鼎中特黑"/>
      <family val="3"/>
      <charset val="136"/>
    </font>
    <font>
      <sz val="12"/>
      <name val="文鼎中特黑"/>
      <family val="3"/>
      <charset val="136"/>
    </font>
    <font>
      <sz val="26"/>
      <name val="華康儷細黑"/>
      <family val="3"/>
      <charset val="136"/>
    </font>
    <font>
      <sz val="16"/>
      <name val="新細明體"/>
      <family val="1"/>
      <charset val="136"/>
    </font>
    <font>
      <sz val="22"/>
      <name val="新細明體"/>
      <family val="1"/>
      <charset val="136"/>
    </font>
    <font>
      <sz val="48"/>
      <name val="華康中圓體(P)"/>
      <family val="2"/>
      <charset val="136"/>
    </font>
    <font>
      <sz val="32"/>
      <name val="新細明體"/>
      <family val="1"/>
      <charset val="136"/>
    </font>
    <font>
      <sz val="70"/>
      <color theme="1"/>
      <name val="華康POP1體W7(P)"/>
      <family val="5"/>
      <charset val="136"/>
    </font>
    <font>
      <sz val="140"/>
      <color rgb="FFFF0000"/>
      <name val="華康POP1體W7"/>
      <family val="5"/>
      <charset val="136"/>
    </font>
    <font>
      <sz val="80"/>
      <color rgb="FFFF0000"/>
      <name val="華康POP1體W7"/>
      <family val="5"/>
      <charset val="136"/>
    </font>
    <font>
      <sz val="48"/>
      <color theme="1"/>
      <name val="華康圓緣體W4(P)"/>
      <family val="5"/>
      <charset val="136"/>
    </font>
    <font>
      <b/>
      <sz val="28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10"/>
      <name val="微軟正黑體"/>
      <family val="2"/>
      <charset val="136"/>
    </font>
    <font>
      <sz val="20"/>
      <name val="微軟正黑體"/>
      <family val="2"/>
      <charset val="136"/>
    </font>
    <font>
      <sz val="32"/>
      <name val="微軟正黑體"/>
      <family val="2"/>
      <charset val="136"/>
    </font>
    <font>
      <sz val="16"/>
      <name val="微軟正黑體"/>
      <family val="2"/>
      <charset val="136"/>
    </font>
    <font>
      <sz val="22"/>
      <name val="微軟正黑體"/>
      <family val="2"/>
      <charset val="136"/>
    </font>
    <font>
      <sz val="40"/>
      <name val="微軟正黑體"/>
      <family val="2"/>
      <charset val="136"/>
    </font>
    <font>
      <sz val="50"/>
      <color rgb="FFFF0000"/>
      <name val="華康墨字體(P)"/>
      <family val="3"/>
      <charset val="136"/>
    </font>
    <font>
      <sz val="48"/>
      <name val="微軟正黑體"/>
      <family val="2"/>
      <charset val="136"/>
    </font>
    <font>
      <sz val="50"/>
      <name val="微軟正黑體"/>
      <family val="2"/>
      <charset val="136"/>
    </font>
    <font>
      <sz val="36"/>
      <name val="微軟正黑體"/>
      <family val="2"/>
      <charset val="136"/>
    </font>
    <font>
      <sz val="44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EF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/>
      <diagonal/>
    </border>
    <border>
      <left style="thin">
        <color indexed="64"/>
      </left>
      <right/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0066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0066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n">
        <color indexed="64"/>
      </left>
      <right/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0066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0066"/>
      </bottom>
      <diagonal/>
    </border>
    <border>
      <left style="thick">
        <color auto="1"/>
      </left>
      <right style="thin">
        <color indexed="64"/>
      </right>
      <top style="mediumDashDotDot">
        <color rgb="FFFFC000"/>
      </top>
      <bottom/>
      <diagonal/>
    </border>
    <border>
      <left style="thin">
        <color indexed="64"/>
      </left>
      <right/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DashDot">
        <color rgb="FFFFC000"/>
      </top>
      <bottom/>
      <diagonal/>
    </border>
    <border>
      <left style="thin">
        <color indexed="64"/>
      </left>
      <right style="thick">
        <color indexed="64"/>
      </right>
      <top style="mediumDashDotDot">
        <color rgb="FFFFC000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mediumDashDotDot">
        <color rgb="FFFFC000"/>
      </bottom>
      <diagonal/>
    </border>
    <border>
      <left style="thin">
        <color indexed="64"/>
      </left>
      <right/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C000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C000"/>
      </bottom>
      <diagonal/>
    </border>
    <border>
      <left style="thin">
        <color indexed="64"/>
      </left>
      <right style="thin">
        <color indexed="64"/>
      </right>
      <top/>
      <bottom style="mediumDashDot">
        <color rgb="FFFFC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C000"/>
      </bottom>
      <diagonal/>
    </border>
    <border>
      <left style="thick">
        <color auto="1"/>
      </left>
      <right style="thin">
        <color indexed="64"/>
      </right>
      <top style="mediumDashDotDot">
        <color rgb="FFFF0066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DashDotDot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rgb="FFFFC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ck">
        <color indexed="64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5" fillId="0" borderId="17" xfId="0" applyNumberFormat="1" applyFont="1" applyFill="1" applyBorder="1" applyAlignment="1">
      <alignment horizontal="center" vertical="center" wrapText="1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8" fillId="2" borderId="35" xfId="0" applyFont="1" applyFill="1" applyBorder="1">
      <alignment vertical="center"/>
    </xf>
    <xf numFmtId="0" fontId="16" fillId="0" borderId="17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 shrinkToFit="1"/>
    </xf>
    <xf numFmtId="0" fontId="19" fillId="0" borderId="2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/>
    </xf>
    <xf numFmtId="0" fontId="19" fillId="4" borderId="64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74" xfId="0" applyFont="1" applyFill="1" applyBorder="1">
      <alignment vertical="center"/>
    </xf>
    <xf numFmtId="176" fontId="14" fillId="0" borderId="24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6" fillId="0" borderId="2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176" fontId="17" fillId="0" borderId="24" xfId="0" applyNumberFormat="1" applyFont="1" applyFill="1" applyBorder="1" applyAlignment="1">
      <alignment horizontal="center" vertical="center"/>
    </xf>
    <xf numFmtId="176" fontId="17" fillId="0" borderId="23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30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1" fontId="20" fillId="0" borderId="33" xfId="0" applyNumberFormat="1" applyFont="1" applyFill="1" applyBorder="1" applyAlignment="1">
      <alignment horizontal="center" vertical="center" wrapText="1" shrinkToFit="1"/>
    </xf>
    <xf numFmtId="1" fontId="20" fillId="0" borderId="14" xfId="0" applyNumberFormat="1" applyFont="1" applyFill="1" applyBorder="1" applyAlignment="1">
      <alignment horizontal="center" vertical="center" wrapText="1" shrinkToFit="1"/>
    </xf>
    <xf numFmtId="176" fontId="17" fillId="0" borderId="13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 shrinkToFit="1"/>
    </xf>
    <xf numFmtId="0" fontId="18" fillId="0" borderId="2" xfId="0" applyNumberFormat="1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1" fontId="20" fillId="0" borderId="12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 shrinkToFit="1"/>
    </xf>
    <xf numFmtId="0" fontId="20" fillId="3" borderId="50" xfId="0" applyFont="1" applyFill="1" applyBorder="1" applyAlignment="1">
      <alignment horizontal="center" vertical="center" wrapText="1" shrinkToFit="1"/>
    </xf>
    <xf numFmtId="0" fontId="20" fillId="3" borderId="42" xfId="0" applyFont="1" applyFill="1" applyBorder="1" applyAlignment="1">
      <alignment horizontal="center" vertical="center" wrapText="1" shrinkToFit="1"/>
    </xf>
    <xf numFmtId="0" fontId="20" fillId="3" borderId="48" xfId="0" applyFont="1" applyFill="1" applyBorder="1" applyAlignment="1">
      <alignment horizontal="center" vertical="center" wrapText="1" shrinkToFit="1"/>
    </xf>
    <xf numFmtId="1" fontId="20" fillId="3" borderId="45" xfId="0" applyNumberFormat="1" applyFont="1" applyFill="1" applyBorder="1" applyAlignment="1">
      <alignment horizontal="center" vertical="center" wrapText="1" shrinkToFit="1"/>
    </xf>
    <xf numFmtId="1" fontId="20" fillId="3" borderId="51" xfId="0" applyNumberFormat="1" applyFont="1" applyFill="1" applyBorder="1" applyAlignment="1">
      <alignment horizontal="center" vertical="center" wrapText="1" shrinkToFit="1"/>
    </xf>
    <xf numFmtId="176" fontId="17" fillId="0" borderId="39" xfId="0" applyNumberFormat="1" applyFont="1" applyFill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176" fontId="17" fillId="3" borderId="40" xfId="0" applyNumberFormat="1" applyFont="1" applyFill="1" applyBorder="1" applyAlignment="1">
      <alignment horizontal="center" vertical="center"/>
    </xf>
    <xf numFmtId="176" fontId="17" fillId="3" borderId="46" xfId="0" applyNumberFormat="1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25" fillId="3" borderId="42" xfId="0" applyNumberFormat="1" applyFont="1" applyFill="1" applyBorder="1" applyAlignment="1">
      <alignment horizontal="center" vertical="center" wrapText="1" shrinkToFit="1"/>
    </xf>
    <xf numFmtId="0" fontId="25" fillId="3" borderId="48" xfId="0" applyNumberFormat="1" applyFont="1" applyFill="1" applyBorder="1" applyAlignment="1">
      <alignment horizontal="center" vertical="center" wrapText="1" shrinkToFi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0" fillId="0" borderId="8" xfId="0" applyFont="1" applyFill="1" applyBorder="1" applyAlignment="1">
      <alignment horizontal="center" vertical="center" wrapText="1" shrinkToFit="1"/>
    </xf>
    <xf numFmtId="1" fontId="20" fillId="0" borderId="16" xfId="0" applyNumberFormat="1" applyFont="1" applyFill="1" applyBorder="1" applyAlignment="1">
      <alignment horizontal="center" vertical="center" wrapText="1" shrinkToFit="1"/>
    </xf>
    <xf numFmtId="176" fontId="24" fillId="5" borderId="75" xfId="0" applyNumberFormat="1" applyFont="1" applyFill="1" applyBorder="1" applyAlignment="1">
      <alignment horizontal="center" vertical="center" wrapText="1"/>
    </xf>
    <xf numFmtId="176" fontId="24" fillId="5" borderId="19" xfId="0" applyNumberFormat="1" applyFont="1" applyFill="1" applyBorder="1" applyAlignment="1">
      <alignment horizontal="center" vertical="center" wrapText="1"/>
    </xf>
    <xf numFmtId="176" fontId="24" fillId="5" borderId="7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176" fontId="17" fillId="0" borderId="34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/>
    </xf>
    <xf numFmtId="176" fontId="25" fillId="0" borderId="72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73" xfId="0" applyNumberFormat="1" applyFont="1" applyFill="1" applyBorder="1" applyAlignment="1">
      <alignment horizontal="center" vertical="center"/>
    </xf>
    <xf numFmtId="176" fontId="17" fillId="4" borderId="52" xfId="0" applyNumberFormat="1" applyFont="1" applyFill="1" applyBorder="1" applyAlignment="1">
      <alignment horizontal="center" vertical="center"/>
    </xf>
    <xf numFmtId="176" fontId="17" fillId="4" borderId="59" xfId="0" applyNumberFormat="1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21" fillId="4" borderId="54" xfId="0" applyNumberFormat="1" applyFont="1" applyFill="1" applyBorder="1" applyAlignment="1">
      <alignment horizontal="center" vertical="center" wrapText="1" shrinkToFit="1"/>
    </xf>
    <xf numFmtId="0" fontId="21" fillId="4" borderId="61" xfId="0" applyNumberFormat="1" applyFont="1" applyFill="1" applyBorder="1" applyAlignment="1">
      <alignment horizontal="center" vertical="center" wrapText="1" shrinkToFi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 shrinkToFit="1"/>
    </xf>
    <xf numFmtId="0" fontId="20" fillId="4" borderId="63" xfId="0" applyFont="1" applyFill="1" applyBorder="1" applyAlignment="1">
      <alignment horizontal="center" vertical="center" wrapText="1" shrinkToFit="1"/>
    </xf>
    <xf numFmtId="0" fontId="20" fillId="4" borderId="54" xfId="0" applyFont="1" applyFill="1" applyBorder="1" applyAlignment="1">
      <alignment horizontal="center" vertical="center" wrapText="1" shrinkToFit="1"/>
    </xf>
    <xf numFmtId="0" fontId="20" fillId="4" borderId="61" xfId="0" applyFont="1" applyFill="1" applyBorder="1" applyAlignment="1">
      <alignment horizontal="center" vertical="center" wrapText="1" shrinkToFit="1"/>
    </xf>
    <xf numFmtId="1" fontId="20" fillId="4" borderId="58" xfId="0" applyNumberFormat="1" applyFont="1" applyFill="1" applyBorder="1" applyAlignment="1">
      <alignment horizontal="center" vertical="center" wrapText="1" shrinkToFit="1"/>
    </xf>
    <xf numFmtId="1" fontId="20" fillId="4" borderId="65" xfId="0" applyNumberFormat="1" applyFont="1" applyFill="1" applyBorder="1" applyAlignment="1">
      <alignment horizontal="center" vertical="center" wrapText="1" shrinkToFit="1"/>
    </xf>
    <xf numFmtId="176" fontId="17" fillId="0" borderId="15" xfId="0" applyNumberFormat="1" applyFont="1" applyFill="1" applyBorder="1" applyAlignment="1">
      <alignment horizontal="center" vertical="center"/>
    </xf>
    <xf numFmtId="176" fontId="17" fillId="3" borderId="66" xfId="0" applyNumberFormat="1" applyFont="1" applyFill="1" applyBorder="1" applyAlignment="1">
      <alignment horizontal="center" vertical="center"/>
    </xf>
    <xf numFmtId="176" fontId="17" fillId="3" borderId="67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 shrinkToFit="1"/>
    </xf>
    <xf numFmtId="176" fontId="20" fillId="0" borderId="28" xfId="0" applyNumberFormat="1" applyFont="1" applyFill="1" applyBorder="1" applyAlignment="1">
      <alignment horizontal="left" vertical="center" wrapText="1"/>
    </xf>
    <xf numFmtId="176" fontId="20" fillId="0" borderId="28" xfId="0" applyNumberFormat="1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" vertical="center" wrapText="1" shrinkToFit="1"/>
    </xf>
    <xf numFmtId="0" fontId="23" fillId="4" borderId="54" xfId="0" applyNumberFormat="1" applyFont="1" applyFill="1" applyBorder="1" applyAlignment="1">
      <alignment horizontal="center" vertical="center" wrapText="1" shrinkToFit="1"/>
    </xf>
    <xf numFmtId="0" fontId="23" fillId="4" borderId="64" xfId="0" applyNumberFormat="1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0066"/>
      <color rgb="FFD5EFFF"/>
      <color rgb="FFDDF2FF"/>
      <color rgb="FFE7E7FF"/>
      <color rgb="FFFFFFD9"/>
      <color rgb="FFFFFFCC"/>
      <color rgb="FF00FFFF"/>
      <color rgb="FF66FFFF"/>
      <color rgb="FFFFE1E1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382712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1662545</xdr:colOff>
      <xdr:row>0</xdr:row>
      <xdr:rowOff>69271</xdr:rowOff>
    </xdr:from>
    <xdr:to>
      <xdr:col>13</xdr:col>
      <xdr:colOff>365125</xdr:colOff>
      <xdr:row>1</xdr:row>
      <xdr:rowOff>230909</xdr:rowOff>
    </xdr:to>
    <xdr:sp macro="" textlink="">
      <xdr:nvSpPr>
        <xdr:cNvPr id="46" name="文字方塊 45"/>
        <xdr:cNvSpPr txBox="1"/>
      </xdr:nvSpPr>
      <xdr:spPr>
        <a:xfrm>
          <a:off x="16146895" y="69271"/>
          <a:ext cx="4284230" cy="2206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  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11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5307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91307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4608175" y="333502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view="pageBreakPreview" zoomScale="40" zoomScaleNormal="60" zoomScaleSheetLayoutView="40" workbookViewId="0">
      <selection activeCell="D6" sqref="D6"/>
    </sheetView>
  </sheetViews>
  <sheetFormatPr defaultColWidth="9" defaultRowHeight="45.75"/>
  <cols>
    <col min="1" max="1" width="13" style="6" customWidth="1"/>
    <col min="2" max="2" width="6.375" style="6" customWidth="1"/>
    <col min="3" max="3" width="26.875" style="9" customWidth="1"/>
    <col min="4" max="4" width="54.25" style="2" customWidth="1"/>
    <col min="5" max="6" width="47.875" style="3" customWidth="1"/>
    <col min="7" max="7" width="11.125" style="4" customWidth="1"/>
    <col min="8" max="8" width="51.25" style="5" customWidth="1"/>
    <col min="9" max="14" width="5.75" style="7" customWidth="1"/>
    <col min="15" max="16384" width="9" style="6"/>
  </cols>
  <sheetData>
    <row r="1" spans="1:31" s="10" customFormat="1" ht="161.1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31" s="17" customFormat="1" ht="63" customHeight="1" thickTop="1" thickBot="1">
      <c r="A2" s="42" t="s">
        <v>0</v>
      </c>
      <c r="B2" s="13" t="s">
        <v>1</v>
      </c>
      <c r="C2" s="14" t="s">
        <v>5</v>
      </c>
      <c r="D2" s="14" t="s">
        <v>2</v>
      </c>
      <c r="E2" s="61" t="s">
        <v>4</v>
      </c>
      <c r="F2" s="62"/>
      <c r="G2" s="14"/>
      <c r="H2" s="14" t="s">
        <v>3</v>
      </c>
      <c r="I2" s="15" t="s">
        <v>7</v>
      </c>
      <c r="J2" s="15" t="s">
        <v>8</v>
      </c>
      <c r="K2" s="15" t="s">
        <v>9</v>
      </c>
      <c r="L2" s="15" t="s">
        <v>10</v>
      </c>
      <c r="M2" s="19" t="s">
        <v>14</v>
      </c>
      <c r="N2" s="16" t="s">
        <v>11</v>
      </c>
      <c r="O2" s="32" t="s">
        <v>13</v>
      </c>
    </row>
    <row r="3" spans="1:31" s="8" customFormat="1" ht="96.95" customHeight="1" thickTop="1">
      <c r="A3" s="63">
        <v>43405</v>
      </c>
      <c r="B3" s="65" t="s">
        <v>21</v>
      </c>
      <c r="C3" s="67" t="s">
        <v>22</v>
      </c>
      <c r="D3" s="46" t="s">
        <v>23</v>
      </c>
      <c r="E3" s="47" t="s">
        <v>24</v>
      </c>
      <c r="F3" s="48" t="s">
        <v>25</v>
      </c>
      <c r="G3" s="69" t="s">
        <v>26</v>
      </c>
      <c r="H3" s="47" t="s">
        <v>16</v>
      </c>
      <c r="I3" s="71">
        <v>5.5</v>
      </c>
      <c r="J3" s="71">
        <v>2.5</v>
      </c>
      <c r="K3" s="71">
        <v>2.2999999999999998</v>
      </c>
      <c r="L3" s="71">
        <v>2.8</v>
      </c>
      <c r="M3" s="73"/>
      <c r="N3" s="75">
        <f>I3*70+J3*75+K3*25+L3*45</f>
        <v>756</v>
      </c>
      <c r="AE3" s="18"/>
    </row>
    <row r="4" spans="1:31" s="1" customFormat="1" ht="21.6" customHeight="1">
      <c r="A4" s="64"/>
      <c r="B4" s="66"/>
      <c r="C4" s="68"/>
      <c r="D4" s="22" t="s">
        <v>27</v>
      </c>
      <c r="E4" s="22" t="s">
        <v>28</v>
      </c>
      <c r="F4" s="25" t="s">
        <v>29</v>
      </c>
      <c r="G4" s="70"/>
      <c r="H4" s="22" t="s">
        <v>17</v>
      </c>
      <c r="I4" s="72"/>
      <c r="J4" s="72"/>
      <c r="K4" s="72"/>
      <c r="L4" s="72"/>
      <c r="M4" s="74"/>
      <c r="N4" s="76"/>
    </row>
    <row r="5" spans="1:31" s="8" customFormat="1" ht="96.95" customHeight="1">
      <c r="A5" s="77">
        <v>43406</v>
      </c>
      <c r="B5" s="78" t="s">
        <v>30</v>
      </c>
      <c r="C5" s="80" t="s">
        <v>31</v>
      </c>
      <c r="D5" s="49" t="s">
        <v>32</v>
      </c>
      <c r="E5" s="50" t="s">
        <v>33</v>
      </c>
      <c r="F5" s="50" t="s">
        <v>34</v>
      </c>
      <c r="G5" s="82" t="s">
        <v>35</v>
      </c>
      <c r="H5" s="50" t="s">
        <v>36</v>
      </c>
      <c r="I5" s="72">
        <v>5.6</v>
      </c>
      <c r="J5" s="72">
        <v>2.6</v>
      </c>
      <c r="K5" s="72">
        <v>2</v>
      </c>
      <c r="L5" s="84">
        <v>2.9</v>
      </c>
      <c r="M5" s="44"/>
      <c r="N5" s="86">
        <f>I5*70+J5*75+K5*25+L5*45</f>
        <v>767.5</v>
      </c>
    </row>
    <row r="6" spans="1:31" s="1" customFormat="1" ht="21.6" customHeight="1" thickBot="1">
      <c r="A6" s="64"/>
      <c r="B6" s="79"/>
      <c r="C6" s="81"/>
      <c r="D6" s="25" t="s">
        <v>15</v>
      </c>
      <c r="E6" s="25" t="s">
        <v>37</v>
      </c>
      <c r="F6" s="25" t="s">
        <v>38</v>
      </c>
      <c r="G6" s="83"/>
      <c r="H6" s="25" t="s">
        <v>39</v>
      </c>
      <c r="I6" s="74"/>
      <c r="J6" s="74"/>
      <c r="K6" s="74"/>
      <c r="L6" s="85"/>
      <c r="M6" s="45"/>
      <c r="N6" s="76"/>
    </row>
    <row r="7" spans="1:31" s="8" customFormat="1" ht="96.95" customHeight="1" thickTop="1">
      <c r="A7" s="63">
        <v>43409</v>
      </c>
      <c r="B7" s="65" t="s">
        <v>40</v>
      </c>
      <c r="C7" s="67" t="s">
        <v>41</v>
      </c>
      <c r="D7" s="51" t="s">
        <v>42</v>
      </c>
      <c r="E7" s="47" t="s">
        <v>43</v>
      </c>
      <c r="F7" s="47" t="s">
        <v>44</v>
      </c>
      <c r="G7" s="69" t="s">
        <v>45</v>
      </c>
      <c r="H7" s="47" t="s">
        <v>46</v>
      </c>
      <c r="I7" s="71">
        <v>5.5</v>
      </c>
      <c r="J7" s="71">
        <v>2.6</v>
      </c>
      <c r="K7" s="71">
        <v>2</v>
      </c>
      <c r="L7" s="71">
        <v>2.7</v>
      </c>
      <c r="M7" s="20"/>
      <c r="N7" s="75">
        <f>I7*70+J7*75+K7*25+L7*45</f>
        <v>751.5</v>
      </c>
      <c r="O7" s="11"/>
      <c r="P7" s="11"/>
    </row>
    <row r="8" spans="1:31" s="1" customFormat="1" ht="21.6" customHeight="1" thickBot="1">
      <c r="A8" s="64"/>
      <c r="B8" s="87"/>
      <c r="C8" s="68"/>
      <c r="D8" s="21" t="s">
        <v>47</v>
      </c>
      <c r="E8" s="25" t="s">
        <v>48</v>
      </c>
      <c r="F8" s="21" t="s">
        <v>49</v>
      </c>
      <c r="G8" s="83"/>
      <c r="H8" s="25" t="s">
        <v>50</v>
      </c>
      <c r="I8" s="72"/>
      <c r="J8" s="72"/>
      <c r="K8" s="72"/>
      <c r="L8" s="72"/>
      <c r="M8" s="23"/>
      <c r="N8" s="76"/>
      <c r="O8" s="12"/>
      <c r="P8" s="12"/>
    </row>
    <row r="9" spans="1:31" s="8" customFormat="1" ht="132" customHeight="1">
      <c r="A9" s="97">
        <v>43410</v>
      </c>
      <c r="B9" s="99" t="s">
        <v>51</v>
      </c>
      <c r="C9" s="101" t="s">
        <v>52</v>
      </c>
      <c r="D9" s="52" t="s">
        <v>178</v>
      </c>
      <c r="E9" s="52" t="s">
        <v>53</v>
      </c>
      <c r="F9" s="52" t="s">
        <v>54</v>
      </c>
      <c r="G9" s="103" t="s">
        <v>35</v>
      </c>
      <c r="H9" s="52" t="s">
        <v>55</v>
      </c>
      <c r="I9" s="88">
        <v>5.3</v>
      </c>
      <c r="J9" s="88">
        <v>2.7</v>
      </c>
      <c r="K9" s="88">
        <v>2.2000000000000002</v>
      </c>
      <c r="L9" s="88">
        <v>3</v>
      </c>
      <c r="M9" s="90" t="s">
        <v>56</v>
      </c>
      <c r="N9" s="92">
        <f>I9*70+J9*75+K9*25+L9*45+80</f>
        <v>843.5</v>
      </c>
      <c r="O9" s="11"/>
      <c r="P9" s="11"/>
    </row>
    <row r="10" spans="1:31" s="1" customFormat="1" ht="21.6" customHeight="1" thickBot="1">
      <c r="A10" s="98"/>
      <c r="B10" s="100"/>
      <c r="C10" s="102"/>
      <c r="D10" s="33" t="s">
        <v>57</v>
      </c>
      <c r="E10" s="34" t="s">
        <v>58</v>
      </c>
      <c r="F10" s="35" t="s">
        <v>59</v>
      </c>
      <c r="G10" s="104"/>
      <c r="H10" s="35" t="s">
        <v>60</v>
      </c>
      <c r="I10" s="89"/>
      <c r="J10" s="89"/>
      <c r="K10" s="89"/>
      <c r="L10" s="89"/>
      <c r="M10" s="91"/>
      <c r="N10" s="93"/>
      <c r="O10" s="12"/>
      <c r="P10" s="12"/>
    </row>
    <row r="11" spans="1:31" s="8" customFormat="1" ht="96.95" customHeight="1">
      <c r="A11" s="94">
        <v>43412</v>
      </c>
      <c r="B11" s="87" t="s">
        <v>61</v>
      </c>
      <c r="C11" s="68" t="s">
        <v>62</v>
      </c>
      <c r="D11" s="49" t="s">
        <v>63</v>
      </c>
      <c r="E11" s="48" t="s">
        <v>64</v>
      </c>
      <c r="F11" s="48" t="s">
        <v>65</v>
      </c>
      <c r="G11" s="70" t="s">
        <v>35</v>
      </c>
      <c r="H11" s="48" t="s">
        <v>66</v>
      </c>
      <c r="I11" s="74">
        <v>5.5</v>
      </c>
      <c r="J11" s="74">
        <v>2.5</v>
      </c>
      <c r="K11" s="74">
        <v>2.1</v>
      </c>
      <c r="L11" s="74">
        <v>3.1</v>
      </c>
      <c r="M11" s="112"/>
      <c r="N11" s="86">
        <f>I11*70+J11*75+K11*25+L11*45</f>
        <v>764.5</v>
      </c>
    </row>
    <row r="12" spans="1:31" s="1" customFormat="1" ht="21.6" customHeight="1">
      <c r="A12" s="95"/>
      <c r="B12" s="87"/>
      <c r="C12" s="68"/>
      <c r="D12" s="24" t="s">
        <v>67</v>
      </c>
      <c r="E12" s="21" t="s">
        <v>68</v>
      </c>
      <c r="F12" s="25" t="s">
        <v>69</v>
      </c>
      <c r="G12" s="96"/>
      <c r="H12" s="25" t="s">
        <v>70</v>
      </c>
      <c r="I12" s="72"/>
      <c r="J12" s="72"/>
      <c r="K12" s="72"/>
      <c r="L12" s="72"/>
      <c r="M12" s="112"/>
      <c r="N12" s="76"/>
    </row>
    <row r="13" spans="1:31" s="8" customFormat="1" ht="96.95" customHeight="1">
      <c r="A13" s="64">
        <v>43413</v>
      </c>
      <c r="B13" s="114" t="s">
        <v>30</v>
      </c>
      <c r="C13" s="80" t="s">
        <v>71</v>
      </c>
      <c r="D13" s="53" t="s">
        <v>72</v>
      </c>
      <c r="E13" s="50" t="s">
        <v>73</v>
      </c>
      <c r="F13" s="54" t="s">
        <v>74</v>
      </c>
      <c r="G13" s="96" t="s">
        <v>35</v>
      </c>
      <c r="H13" s="50" t="s">
        <v>75</v>
      </c>
      <c r="I13" s="105">
        <v>5.6</v>
      </c>
      <c r="J13" s="105">
        <v>2.5</v>
      </c>
      <c r="K13" s="105">
        <v>2.1</v>
      </c>
      <c r="L13" s="105">
        <v>2.9</v>
      </c>
      <c r="M13" s="72"/>
      <c r="N13" s="86">
        <f>I13*70+J13*75+K13*25+L13*45</f>
        <v>762.5</v>
      </c>
    </row>
    <row r="14" spans="1:31" s="1" customFormat="1" ht="21.6" customHeight="1" thickBot="1">
      <c r="A14" s="113"/>
      <c r="B14" s="115"/>
      <c r="C14" s="116"/>
      <c r="D14" s="26" t="s">
        <v>76</v>
      </c>
      <c r="E14" s="27" t="s">
        <v>77</v>
      </c>
      <c r="F14" s="28" t="s">
        <v>78</v>
      </c>
      <c r="G14" s="117"/>
      <c r="H14" s="28" t="s">
        <v>79</v>
      </c>
      <c r="I14" s="106"/>
      <c r="J14" s="106"/>
      <c r="K14" s="106"/>
      <c r="L14" s="106"/>
      <c r="M14" s="107"/>
      <c r="N14" s="108"/>
    </row>
    <row r="15" spans="1:31" s="1" customFormat="1" ht="85.5" customHeight="1" thickTop="1" thickBot="1">
      <c r="A15" s="109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T15" s="1" t="s">
        <v>19</v>
      </c>
    </row>
    <row r="16" spans="1:31" s="8" customFormat="1" ht="64.5" customHeight="1" thickTop="1" thickBo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41"/>
      <c r="P16" s="11"/>
    </row>
    <row r="17" spans="1:19" s="8" customFormat="1" ht="132" customHeight="1">
      <c r="A17" s="121">
        <v>43417</v>
      </c>
      <c r="B17" s="123" t="s">
        <v>80</v>
      </c>
      <c r="C17" s="125" t="s">
        <v>81</v>
      </c>
      <c r="D17" s="55" t="s">
        <v>82</v>
      </c>
      <c r="E17" s="55" t="s">
        <v>83</v>
      </c>
      <c r="F17" s="55" t="s">
        <v>84</v>
      </c>
      <c r="G17" s="127" t="s">
        <v>85</v>
      </c>
      <c r="H17" s="59" t="s">
        <v>179</v>
      </c>
      <c r="I17" s="129">
        <v>5.5</v>
      </c>
      <c r="J17" s="129">
        <v>2.6</v>
      </c>
      <c r="K17" s="129">
        <v>2.1</v>
      </c>
      <c r="L17" s="129">
        <v>3.1</v>
      </c>
      <c r="M17" s="131"/>
      <c r="N17" s="133">
        <f>I17*70+J17*75+K17*25+L17*45</f>
        <v>772</v>
      </c>
      <c r="O17" s="11"/>
      <c r="P17" s="11"/>
    </row>
    <row r="18" spans="1:19" s="1" customFormat="1" ht="21.6" customHeight="1" thickBot="1">
      <c r="A18" s="122"/>
      <c r="B18" s="124"/>
      <c r="C18" s="126"/>
      <c r="D18" s="36" t="s">
        <v>86</v>
      </c>
      <c r="E18" s="37" t="s">
        <v>87</v>
      </c>
      <c r="F18" s="37" t="s">
        <v>88</v>
      </c>
      <c r="G18" s="128"/>
      <c r="H18" s="38" t="s">
        <v>89</v>
      </c>
      <c r="I18" s="130"/>
      <c r="J18" s="130"/>
      <c r="K18" s="130"/>
      <c r="L18" s="130"/>
      <c r="M18" s="132"/>
      <c r="N18" s="134"/>
      <c r="O18" s="12"/>
      <c r="P18" s="12"/>
    </row>
    <row r="19" spans="1:19" s="8" customFormat="1" ht="96.95" customHeight="1">
      <c r="A19" s="95">
        <v>43419</v>
      </c>
      <c r="B19" s="87" t="s">
        <v>90</v>
      </c>
      <c r="C19" s="68" t="s">
        <v>22</v>
      </c>
      <c r="D19" s="49" t="s">
        <v>91</v>
      </c>
      <c r="E19" s="48" t="s">
        <v>92</v>
      </c>
      <c r="F19" s="48" t="s">
        <v>93</v>
      </c>
      <c r="G19" s="70" t="s">
        <v>94</v>
      </c>
      <c r="H19" s="48" t="s">
        <v>95</v>
      </c>
      <c r="I19" s="74">
        <v>5.4</v>
      </c>
      <c r="J19" s="74">
        <v>2.7</v>
      </c>
      <c r="K19" s="74">
        <v>2.1</v>
      </c>
      <c r="L19" s="74">
        <v>3</v>
      </c>
      <c r="M19" s="112"/>
      <c r="N19" s="86">
        <f>I19*70+J19*75+K19*25+L19*45</f>
        <v>768</v>
      </c>
    </row>
    <row r="20" spans="1:19" s="1" customFormat="1" ht="21.6" customHeight="1">
      <c r="A20" s="77"/>
      <c r="B20" s="87"/>
      <c r="C20" s="81"/>
      <c r="D20" s="24" t="s">
        <v>96</v>
      </c>
      <c r="E20" s="21" t="s">
        <v>97</v>
      </c>
      <c r="F20" s="25" t="s">
        <v>98</v>
      </c>
      <c r="G20" s="96"/>
      <c r="H20" s="25" t="s">
        <v>99</v>
      </c>
      <c r="I20" s="72"/>
      <c r="J20" s="72"/>
      <c r="K20" s="72"/>
      <c r="L20" s="72"/>
      <c r="M20" s="74"/>
      <c r="N20" s="76"/>
    </row>
    <row r="21" spans="1:19" s="8" customFormat="1" ht="96.95" customHeight="1">
      <c r="A21" s="95">
        <v>43420</v>
      </c>
      <c r="B21" s="114" t="s">
        <v>100</v>
      </c>
      <c r="C21" s="80" t="s">
        <v>101</v>
      </c>
      <c r="D21" s="53" t="s">
        <v>102</v>
      </c>
      <c r="E21" s="50" t="s">
        <v>103</v>
      </c>
      <c r="F21" s="50" t="s">
        <v>104</v>
      </c>
      <c r="G21" s="96" t="s">
        <v>94</v>
      </c>
      <c r="H21" s="50" t="s">
        <v>105</v>
      </c>
      <c r="I21" s="105">
        <v>5.6</v>
      </c>
      <c r="J21" s="105">
        <v>2.5</v>
      </c>
      <c r="K21" s="105">
        <v>2.2999999999999998</v>
      </c>
      <c r="L21" s="105">
        <v>2.8</v>
      </c>
      <c r="M21" s="72"/>
      <c r="N21" s="86">
        <f>I21*70+J21*75+K21*25+L21*45</f>
        <v>763</v>
      </c>
    </row>
    <row r="22" spans="1:19" s="1" customFormat="1" ht="21.6" customHeight="1" thickBot="1">
      <c r="A22" s="135"/>
      <c r="B22" s="115"/>
      <c r="C22" s="116"/>
      <c r="D22" s="26" t="s">
        <v>106</v>
      </c>
      <c r="E22" s="27" t="s">
        <v>107</v>
      </c>
      <c r="F22" s="28" t="s">
        <v>108</v>
      </c>
      <c r="G22" s="117"/>
      <c r="H22" s="28" t="s">
        <v>109</v>
      </c>
      <c r="I22" s="106"/>
      <c r="J22" s="106"/>
      <c r="K22" s="106"/>
      <c r="L22" s="106"/>
      <c r="M22" s="107"/>
      <c r="N22" s="108"/>
    </row>
    <row r="23" spans="1:19" s="8" customFormat="1" ht="96.95" customHeight="1" thickTop="1">
      <c r="A23" s="63">
        <v>43423</v>
      </c>
      <c r="B23" s="65" t="s">
        <v>110</v>
      </c>
      <c r="C23" s="67" t="s">
        <v>22</v>
      </c>
      <c r="D23" s="49" t="s">
        <v>111</v>
      </c>
      <c r="E23" s="48" t="s">
        <v>112</v>
      </c>
      <c r="F23" s="47" t="s">
        <v>113</v>
      </c>
      <c r="G23" s="69" t="s">
        <v>114</v>
      </c>
      <c r="H23" s="47" t="s">
        <v>115</v>
      </c>
      <c r="I23" s="71">
        <v>5.5</v>
      </c>
      <c r="J23" s="71">
        <v>2.7</v>
      </c>
      <c r="K23" s="71">
        <v>2.1</v>
      </c>
      <c r="L23" s="71">
        <v>2.9</v>
      </c>
      <c r="M23" s="73"/>
      <c r="N23" s="75">
        <f>I23*70+J23*75+K23*25+L23*45</f>
        <v>770.5</v>
      </c>
    </row>
    <row r="24" spans="1:19" s="1" customFormat="1" ht="21.6" customHeight="1" thickBot="1">
      <c r="A24" s="77"/>
      <c r="B24" s="66"/>
      <c r="C24" s="81"/>
      <c r="D24" s="25" t="s">
        <v>116</v>
      </c>
      <c r="E24" s="25" t="s">
        <v>117</v>
      </c>
      <c r="F24" s="25" t="s">
        <v>118</v>
      </c>
      <c r="G24" s="70"/>
      <c r="H24" s="22" t="s">
        <v>119</v>
      </c>
      <c r="I24" s="72"/>
      <c r="J24" s="72"/>
      <c r="K24" s="72"/>
      <c r="L24" s="72"/>
      <c r="M24" s="74"/>
      <c r="N24" s="76"/>
    </row>
    <row r="25" spans="1:19" s="8" customFormat="1" ht="132" customHeight="1">
      <c r="A25" s="136">
        <v>43424</v>
      </c>
      <c r="B25" s="99" t="s">
        <v>80</v>
      </c>
      <c r="C25" s="101" t="s">
        <v>120</v>
      </c>
      <c r="D25" s="52" t="s">
        <v>180</v>
      </c>
      <c r="E25" s="52" t="s">
        <v>121</v>
      </c>
      <c r="F25" s="52" t="s">
        <v>176</v>
      </c>
      <c r="G25" s="103" t="s">
        <v>94</v>
      </c>
      <c r="H25" s="52" t="s">
        <v>181</v>
      </c>
      <c r="I25" s="88">
        <v>5.3</v>
      </c>
      <c r="J25" s="88">
        <v>2.7</v>
      </c>
      <c r="K25" s="88">
        <v>2.2000000000000002</v>
      </c>
      <c r="L25" s="88">
        <v>3</v>
      </c>
      <c r="M25" s="90"/>
      <c r="N25" s="92">
        <f>I25*70+J25*75+K25*25+L25*45</f>
        <v>763.5</v>
      </c>
    </row>
    <row r="26" spans="1:19" s="1" customFormat="1" ht="21.6" customHeight="1" thickBot="1">
      <c r="A26" s="137"/>
      <c r="B26" s="100"/>
      <c r="C26" s="102"/>
      <c r="D26" s="35" t="s">
        <v>171</v>
      </c>
      <c r="E26" s="35" t="s">
        <v>116</v>
      </c>
      <c r="F26" s="35" t="s">
        <v>177</v>
      </c>
      <c r="G26" s="104"/>
      <c r="H26" s="35" t="s">
        <v>122</v>
      </c>
      <c r="I26" s="89"/>
      <c r="J26" s="89"/>
      <c r="K26" s="89"/>
      <c r="L26" s="89"/>
      <c r="M26" s="91"/>
      <c r="N26" s="93"/>
    </row>
    <row r="27" spans="1:19" s="8" customFormat="1" ht="96.95" customHeight="1">
      <c r="A27" s="77">
        <v>43426</v>
      </c>
      <c r="B27" s="114" t="s">
        <v>90</v>
      </c>
      <c r="C27" s="80" t="s">
        <v>123</v>
      </c>
      <c r="D27" s="56" t="s">
        <v>124</v>
      </c>
      <c r="E27" s="57" t="s">
        <v>125</v>
      </c>
      <c r="F27" s="57" t="s">
        <v>126</v>
      </c>
      <c r="G27" s="96" t="s">
        <v>94</v>
      </c>
      <c r="H27" s="57" t="s">
        <v>127</v>
      </c>
      <c r="I27" s="105">
        <v>5.3</v>
      </c>
      <c r="J27" s="105">
        <v>2.7</v>
      </c>
      <c r="K27" s="105">
        <v>2.2999999999999998</v>
      </c>
      <c r="L27" s="105">
        <v>2.8</v>
      </c>
      <c r="M27" s="72"/>
      <c r="N27" s="76">
        <f>I27*70+J27*75+K27*25+L27*45</f>
        <v>757</v>
      </c>
      <c r="S27" s="40"/>
    </row>
    <row r="28" spans="1:19" s="1" customFormat="1" ht="21.6" customHeight="1">
      <c r="A28" s="77"/>
      <c r="B28" s="66"/>
      <c r="C28" s="81"/>
      <c r="D28" s="31" t="s">
        <v>128</v>
      </c>
      <c r="E28" s="31" t="s">
        <v>129</v>
      </c>
      <c r="F28" s="22" t="s">
        <v>130</v>
      </c>
      <c r="G28" s="96"/>
      <c r="H28" s="22" t="s">
        <v>131</v>
      </c>
      <c r="I28" s="105"/>
      <c r="J28" s="105"/>
      <c r="K28" s="105"/>
      <c r="L28" s="105"/>
      <c r="M28" s="74"/>
      <c r="N28" s="76"/>
    </row>
    <row r="29" spans="1:19" s="8" customFormat="1" ht="96.95" customHeight="1">
      <c r="A29" s="95">
        <v>43427</v>
      </c>
      <c r="B29" s="138" t="s">
        <v>100</v>
      </c>
      <c r="C29" s="68" t="s">
        <v>22</v>
      </c>
      <c r="D29" s="49" t="s">
        <v>132</v>
      </c>
      <c r="E29" s="48" t="s">
        <v>133</v>
      </c>
      <c r="F29" s="48" t="s">
        <v>134</v>
      </c>
      <c r="G29" s="70" t="s">
        <v>94</v>
      </c>
      <c r="H29" s="58" t="s">
        <v>135</v>
      </c>
      <c r="I29" s="74">
        <v>5.5</v>
      </c>
      <c r="J29" s="74">
        <v>2.7</v>
      </c>
      <c r="K29" s="74">
        <v>2.1</v>
      </c>
      <c r="L29" s="74">
        <v>2.8</v>
      </c>
      <c r="M29" s="112"/>
      <c r="N29" s="86">
        <f>I29*70+J29*75+K29*25+L29*45</f>
        <v>766</v>
      </c>
    </row>
    <row r="30" spans="1:19" s="1" customFormat="1" ht="21.6" customHeight="1" thickBot="1">
      <c r="A30" s="135"/>
      <c r="B30" s="139"/>
      <c r="C30" s="116"/>
      <c r="D30" s="26" t="s">
        <v>136</v>
      </c>
      <c r="E30" s="29" t="s">
        <v>137</v>
      </c>
      <c r="F30" s="28" t="s">
        <v>138</v>
      </c>
      <c r="G30" s="117"/>
      <c r="H30" s="28" t="s">
        <v>139</v>
      </c>
      <c r="I30" s="106"/>
      <c r="J30" s="106"/>
      <c r="K30" s="106"/>
      <c r="L30" s="106"/>
      <c r="M30" s="107"/>
      <c r="N30" s="108"/>
    </row>
    <row r="31" spans="1:19" s="8" customFormat="1" ht="96.95" customHeight="1" thickTop="1">
      <c r="A31" s="95">
        <v>43430</v>
      </c>
      <c r="B31" s="87" t="s">
        <v>110</v>
      </c>
      <c r="C31" s="68" t="s">
        <v>22</v>
      </c>
      <c r="D31" s="49" t="s">
        <v>140</v>
      </c>
      <c r="E31" s="48" t="s">
        <v>141</v>
      </c>
      <c r="F31" s="48" t="s">
        <v>142</v>
      </c>
      <c r="G31" s="83" t="s">
        <v>114</v>
      </c>
      <c r="H31" s="48" t="s">
        <v>143</v>
      </c>
      <c r="I31" s="74">
        <v>5.5</v>
      </c>
      <c r="J31" s="74">
        <v>2.7</v>
      </c>
      <c r="K31" s="74">
        <v>2.1</v>
      </c>
      <c r="L31" s="74">
        <v>2.8</v>
      </c>
      <c r="M31" s="73"/>
      <c r="N31" s="86">
        <f>I31*70+J31*75+K31*25+L31*45</f>
        <v>766</v>
      </c>
    </row>
    <row r="32" spans="1:19" s="1" customFormat="1" ht="21.6" customHeight="1">
      <c r="A32" s="64"/>
      <c r="B32" s="66"/>
      <c r="C32" s="81"/>
      <c r="D32" s="25" t="s">
        <v>144</v>
      </c>
      <c r="E32" s="22" t="s">
        <v>145</v>
      </c>
      <c r="F32" s="25" t="s">
        <v>146</v>
      </c>
      <c r="G32" s="70"/>
      <c r="H32" s="22" t="s">
        <v>147</v>
      </c>
      <c r="I32" s="72"/>
      <c r="J32" s="72"/>
      <c r="K32" s="72"/>
      <c r="L32" s="72"/>
      <c r="M32" s="112"/>
      <c r="N32" s="76"/>
    </row>
    <row r="33" spans="1:14" s="8" customFormat="1" ht="96.95" customHeight="1">
      <c r="A33" s="77">
        <v>43431</v>
      </c>
      <c r="B33" s="78" t="s">
        <v>80</v>
      </c>
      <c r="C33" s="80" t="s">
        <v>148</v>
      </c>
      <c r="D33" s="56" t="s">
        <v>149</v>
      </c>
      <c r="E33" s="50" t="s">
        <v>150</v>
      </c>
      <c r="F33" s="54" t="s">
        <v>151</v>
      </c>
      <c r="G33" s="82" t="s">
        <v>94</v>
      </c>
      <c r="H33" s="50" t="s">
        <v>152</v>
      </c>
      <c r="I33" s="72">
        <v>5.4</v>
      </c>
      <c r="J33" s="72">
        <v>2.8</v>
      </c>
      <c r="K33" s="72">
        <v>2.2000000000000002</v>
      </c>
      <c r="L33" s="84">
        <v>3</v>
      </c>
      <c r="M33" s="43"/>
      <c r="N33" s="86">
        <f>I33*70+J33*75+K33*25+L33*45</f>
        <v>778</v>
      </c>
    </row>
    <row r="34" spans="1:14" s="1" customFormat="1" ht="21.6" customHeight="1" thickBot="1">
      <c r="A34" s="64"/>
      <c r="B34" s="79"/>
      <c r="C34" s="68"/>
      <c r="D34" s="25" t="s">
        <v>153</v>
      </c>
      <c r="E34" s="25" t="s">
        <v>154</v>
      </c>
      <c r="F34" s="25" t="s">
        <v>155</v>
      </c>
      <c r="G34" s="83"/>
      <c r="H34" s="25" t="s">
        <v>156</v>
      </c>
      <c r="I34" s="112"/>
      <c r="J34" s="112"/>
      <c r="K34" s="112"/>
      <c r="L34" s="140"/>
      <c r="M34" s="44"/>
      <c r="N34" s="76"/>
    </row>
    <row r="35" spans="1:14" s="8" customFormat="1" ht="132" customHeight="1">
      <c r="A35" s="121">
        <v>43433</v>
      </c>
      <c r="B35" s="123" t="s">
        <v>21</v>
      </c>
      <c r="C35" s="144" t="s">
        <v>157</v>
      </c>
      <c r="D35" s="55" t="s">
        <v>172</v>
      </c>
      <c r="E35" s="55" t="s">
        <v>183</v>
      </c>
      <c r="F35" s="55" t="s">
        <v>174</v>
      </c>
      <c r="G35" s="127" t="s">
        <v>94</v>
      </c>
      <c r="H35" s="55" t="s">
        <v>182</v>
      </c>
      <c r="I35" s="129">
        <v>5.4</v>
      </c>
      <c r="J35" s="129">
        <v>2.7</v>
      </c>
      <c r="K35" s="129">
        <v>2.1</v>
      </c>
      <c r="L35" s="129">
        <v>3</v>
      </c>
      <c r="M35" s="129" t="s">
        <v>158</v>
      </c>
      <c r="N35" s="133">
        <f>I35*70+J35*75+K35*25+L35*45+60</f>
        <v>828</v>
      </c>
    </row>
    <row r="36" spans="1:14" s="1" customFormat="1" ht="21.6" customHeight="1" thickBot="1">
      <c r="A36" s="122"/>
      <c r="B36" s="124"/>
      <c r="C36" s="145"/>
      <c r="D36" s="37" t="s">
        <v>173</v>
      </c>
      <c r="E36" s="37" t="s">
        <v>159</v>
      </c>
      <c r="F36" s="37" t="s">
        <v>175</v>
      </c>
      <c r="G36" s="128"/>
      <c r="H36" s="39" t="s">
        <v>160</v>
      </c>
      <c r="I36" s="130"/>
      <c r="J36" s="130"/>
      <c r="K36" s="130"/>
      <c r="L36" s="130"/>
      <c r="M36" s="143"/>
      <c r="N36" s="134"/>
    </row>
    <row r="37" spans="1:14" s="8" customFormat="1" ht="96.95" customHeight="1">
      <c r="A37" s="95">
        <v>43434</v>
      </c>
      <c r="B37" s="87" t="s">
        <v>100</v>
      </c>
      <c r="C37" s="68" t="s">
        <v>161</v>
      </c>
      <c r="D37" s="53" t="s">
        <v>170</v>
      </c>
      <c r="E37" s="48" t="s">
        <v>162</v>
      </c>
      <c r="F37" s="48" t="s">
        <v>163</v>
      </c>
      <c r="G37" s="70" t="s">
        <v>94</v>
      </c>
      <c r="H37" s="48" t="s">
        <v>164</v>
      </c>
      <c r="I37" s="74">
        <v>5.7</v>
      </c>
      <c r="J37" s="74">
        <v>2.7</v>
      </c>
      <c r="K37" s="74">
        <v>2</v>
      </c>
      <c r="L37" s="74">
        <v>2.9</v>
      </c>
      <c r="M37" s="112"/>
      <c r="N37" s="86">
        <f>I37*70+J37*75+K37*25+L37*45</f>
        <v>782</v>
      </c>
    </row>
    <row r="38" spans="1:14" s="1" customFormat="1" ht="21.6" customHeight="1" thickBot="1">
      <c r="A38" s="135"/>
      <c r="B38" s="115"/>
      <c r="C38" s="116"/>
      <c r="D38" s="27" t="s">
        <v>165</v>
      </c>
      <c r="E38" s="30" t="s">
        <v>166</v>
      </c>
      <c r="F38" s="29" t="s">
        <v>167</v>
      </c>
      <c r="G38" s="117"/>
      <c r="H38" s="28" t="s">
        <v>168</v>
      </c>
      <c r="I38" s="106"/>
      <c r="J38" s="106"/>
      <c r="K38" s="106"/>
      <c r="L38" s="106"/>
      <c r="M38" s="107"/>
      <c r="N38" s="108"/>
    </row>
    <row r="39" spans="1:14" ht="60.6" customHeight="1" thickTop="1">
      <c r="A39" s="141" t="s">
        <v>12</v>
      </c>
      <c r="B39" s="141"/>
      <c r="C39" s="141"/>
      <c r="D39" s="141"/>
      <c r="E39" s="141"/>
      <c r="F39" s="141"/>
      <c r="G39" s="141"/>
      <c r="H39" s="142" t="s">
        <v>6</v>
      </c>
      <c r="I39" s="142"/>
      <c r="J39" s="142"/>
      <c r="K39" s="142"/>
      <c r="L39" s="142"/>
      <c r="M39" s="142"/>
      <c r="N39" s="142"/>
    </row>
    <row r="40" spans="1:14" ht="24.95" customHeight="1"/>
    <row r="41" spans="1:14" ht="24.95" customHeight="1"/>
    <row r="42" spans="1:14" ht="24.95" customHeight="1"/>
    <row r="43" spans="1:14" ht="24.95" customHeight="1"/>
  </sheetData>
  <mergeCells count="173">
    <mergeCell ref="K37:K38"/>
    <mergeCell ref="L37:L38"/>
    <mergeCell ref="M37:M38"/>
    <mergeCell ref="N37:N38"/>
    <mergeCell ref="A39:G39"/>
    <mergeCell ref="H39:N39"/>
    <mergeCell ref="K35:K36"/>
    <mergeCell ref="L35:L36"/>
    <mergeCell ref="M35:M36"/>
    <mergeCell ref="N35:N36"/>
    <mergeCell ref="A37:A38"/>
    <mergeCell ref="B37:B38"/>
    <mergeCell ref="C37:C38"/>
    <mergeCell ref="G37:G38"/>
    <mergeCell ref="I37:I38"/>
    <mergeCell ref="J37:J38"/>
    <mergeCell ref="A35:A36"/>
    <mergeCell ref="B35:B36"/>
    <mergeCell ref="C35:C36"/>
    <mergeCell ref="G35:G36"/>
    <mergeCell ref="I35:I36"/>
    <mergeCell ref="J35:J36"/>
    <mergeCell ref="N31:N32"/>
    <mergeCell ref="A33:A34"/>
    <mergeCell ref="B33:B34"/>
    <mergeCell ref="C33:C34"/>
    <mergeCell ref="G33:G34"/>
    <mergeCell ref="I33:I34"/>
    <mergeCell ref="J33:J34"/>
    <mergeCell ref="K33:K34"/>
    <mergeCell ref="L33:L34"/>
    <mergeCell ref="N33:N34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N27:N28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N29:N30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N23:N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N25:N26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N21:N22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16:N16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N17:N18"/>
    <mergeCell ref="K13:K14"/>
    <mergeCell ref="L13:L14"/>
    <mergeCell ref="M13:M14"/>
    <mergeCell ref="N13:N14"/>
    <mergeCell ref="A15:N15"/>
    <mergeCell ref="K11:K12"/>
    <mergeCell ref="L11:L12"/>
    <mergeCell ref="M11:M12"/>
    <mergeCell ref="N11:N12"/>
    <mergeCell ref="A13:A14"/>
    <mergeCell ref="B13:B14"/>
    <mergeCell ref="C13:C14"/>
    <mergeCell ref="G13:G14"/>
    <mergeCell ref="I13:I14"/>
    <mergeCell ref="J13:J14"/>
    <mergeCell ref="K9:K10"/>
    <mergeCell ref="L9:L10"/>
    <mergeCell ref="M9:M10"/>
    <mergeCell ref="N9:N10"/>
    <mergeCell ref="A11:A12"/>
    <mergeCell ref="B11:B12"/>
    <mergeCell ref="C11:C12"/>
    <mergeCell ref="G11:G12"/>
    <mergeCell ref="I11:I12"/>
    <mergeCell ref="J11:J12"/>
    <mergeCell ref="A9:A10"/>
    <mergeCell ref="B9:B10"/>
    <mergeCell ref="C9:C10"/>
    <mergeCell ref="G9:G10"/>
    <mergeCell ref="I9:I10"/>
    <mergeCell ref="J9:J10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N3:N4"/>
  </mergeCells>
  <phoneticPr fontId="1" type="noConversion"/>
  <printOptions horizontalCentered="1" verticalCentered="1"/>
  <pageMargins left="0" right="0" top="0" bottom="0" header="0" footer="0"/>
  <pageSetup paperSize="9" scale="33" orientation="portrait" r:id="rId1"/>
  <headerFooter scaleWithDoc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影印版</vt:lpstr>
      <vt:lpstr>影印版!Print_Area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Windows 使用者</cp:lastModifiedBy>
  <cp:lastPrinted>2018-10-29T06:31:25Z</cp:lastPrinted>
  <dcterms:created xsi:type="dcterms:W3CDTF">2011-11-08T13:47:08Z</dcterms:created>
  <dcterms:modified xsi:type="dcterms:W3CDTF">2018-11-30T01:56:17Z</dcterms:modified>
</cp:coreProperties>
</file>