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4月\"/>
    </mc:Choice>
  </mc:AlternateContent>
  <xr:revisionPtr revIDLastSave="0" documentId="8_{BFE05F1C-69B9-440A-9B9B-EBF0EE6E827E}" xr6:coauthVersionLast="36" xr6:coauthVersionMax="36" xr10:uidLastSave="{00000000-0000-0000-0000-000000000000}"/>
  <bookViews>
    <workbookView xWindow="0" yWindow="0" windowWidth="24645" windowHeight="11850" activeTab="1" xr2:uid="{00000000-000D-0000-FFFF-FFFF00000000}"/>
  </bookViews>
  <sheets>
    <sheet name="4月 (素食)" sheetId="8" r:id="rId1"/>
    <sheet name="4月" sheetId="7" r:id="rId2"/>
  </sheets>
  <definedNames>
    <definedName name="_xlnm.Print_Area" localSheetId="1">'4月'!$A$1:$N$41</definedName>
    <definedName name="_xlnm.Print_Area" localSheetId="0">'4月 (素食)'!$A$1:$O$41</definedName>
    <definedName name="文字方塊" localSheetId="1">'4月'!#REF!</definedName>
    <definedName name="文字方塊" localSheetId="0">'4月 (素食)'!#REF!</definedName>
    <definedName name="文字方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8" l="1"/>
  <c r="A37" i="8" s="1"/>
  <c r="A39" i="8" s="1"/>
  <c r="O37" i="8"/>
  <c r="A39" i="7"/>
  <c r="A37" i="7"/>
  <c r="N37" i="7"/>
  <c r="O39" i="8"/>
  <c r="O35" i="8"/>
  <c r="O33" i="8"/>
  <c r="O31" i="8"/>
  <c r="A31" i="8"/>
  <c r="A33" i="8" s="1"/>
  <c r="O29" i="8"/>
  <c r="O27" i="8"/>
  <c r="O25" i="8"/>
  <c r="O23" i="8"/>
  <c r="O21" i="8"/>
  <c r="A21" i="8"/>
  <c r="A23" i="8" s="1"/>
  <c r="A25" i="8" s="1"/>
  <c r="A27" i="8" s="1"/>
  <c r="O19" i="8"/>
  <c r="O17" i="8"/>
  <c r="O15" i="8"/>
  <c r="O13" i="8"/>
  <c r="O11" i="8"/>
  <c r="A11" i="8"/>
  <c r="A13" i="8" s="1"/>
  <c r="A15" i="8" s="1"/>
  <c r="A17" i="8" s="1"/>
  <c r="O9" i="8"/>
  <c r="O7" i="8"/>
  <c r="A7" i="8"/>
  <c r="O5" i="8"/>
  <c r="N39" i="7" l="1"/>
  <c r="N35" i="7"/>
  <c r="N33" i="7"/>
  <c r="A33" i="7"/>
  <c r="N31" i="7"/>
  <c r="A31" i="7"/>
  <c r="N29" i="7"/>
  <c r="N27" i="7"/>
  <c r="N25" i="7"/>
  <c r="N23" i="7"/>
  <c r="N21" i="7"/>
  <c r="A21" i="7"/>
  <c r="A23" i="7" s="1"/>
  <c r="A25" i="7" s="1"/>
  <c r="A27" i="7" s="1"/>
  <c r="N19" i="7"/>
  <c r="N17" i="7"/>
  <c r="N15" i="7"/>
  <c r="N13" i="7"/>
  <c r="N11" i="7"/>
  <c r="A11" i="7"/>
  <c r="A13" i="7" s="1"/>
  <c r="A15" i="7" s="1"/>
  <c r="A17" i="7" s="1"/>
  <c r="N9" i="7"/>
  <c r="N7" i="7"/>
  <c r="A7" i="7"/>
  <c r="N5" i="7"/>
  <c r="A35" i="7" l="1"/>
</calcChain>
</file>

<file path=xl/sharedStrings.xml><?xml version="1.0" encoding="utf-8"?>
<sst xmlns="http://schemas.openxmlformats.org/spreadsheetml/2006/main" count="499" uniqueCount="321">
  <si>
    <t>日期</t>
  </si>
  <si>
    <t>主食</t>
  </si>
  <si>
    <t>主  菜</t>
  </si>
  <si>
    <t>副菜</t>
  </si>
  <si>
    <t>青菜</t>
  </si>
  <si>
    <t>湯</t>
  </si>
  <si>
    <t>蔬菜
(份)</t>
  </si>
  <si>
    <t>油脂
(份)</t>
  </si>
  <si>
    <t>熱量  (仟卡)</t>
  </si>
  <si>
    <t>三</t>
    <phoneticPr fontId="4" type="noConversion"/>
  </si>
  <si>
    <t>四</t>
    <phoneticPr fontId="4" type="noConversion"/>
  </si>
  <si>
    <t>五</t>
    <phoneticPr fontId="4" type="noConversion"/>
  </si>
  <si>
    <t>一</t>
    <phoneticPr fontId="4" type="noConversion"/>
  </si>
  <si>
    <t>全穀
根莖(份)</t>
    <phoneticPr fontId="4" type="noConversion"/>
  </si>
  <si>
    <t>豆魚
肉蛋(份)</t>
    <phoneticPr fontId="4" type="noConversion"/>
  </si>
  <si>
    <t>其他</t>
    <phoneticPr fontId="4" type="noConversion"/>
  </si>
  <si>
    <t>二</t>
    <phoneticPr fontId="4" type="noConversion"/>
  </si>
  <si>
    <t>有機蔬菜</t>
    <phoneticPr fontId="4" type="noConversion"/>
  </si>
  <si>
    <t>季節時蔬</t>
    <phoneticPr fontId="4" type="noConversion"/>
  </si>
  <si>
    <t>產履蔬菜</t>
    <phoneticPr fontId="4" type="noConversion"/>
  </si>
  <si>
    <t>★全面使用非基因改造黃豆製品及玉米 ★本廠一律使用生產追溯豬肉及CAS國產肉品，產地:台灣  ★主菜、副菜及青菜全面使用三章1Q食材，產地：台灣</t>
    <phoneticPr fontId="4" type="noConversion"/>
  </si>
  <si>
    <t>清明連假，祝大家連假愉快</t>
    <phoneticPr fontId="4" type="noConversion"/>
  </si>
  <si>
    <t>日式佃煮</t>
    <phoneticPr fontId="4" type="noConversion"/>
  </si>
  <si>
    <t>杏鮑菇.海帶結/煮</t>
    <phoneticPr fontId="4" type="noConversion"/>
  </si>
  <si>
    <t>高麗菜.豆腐/煮</t>
    <phoneticPr fontId="4" type="noConversion"/>
  </si>
  <si>
    <t>麻婆豆腐</t>
    <phoneticPr fontId="4" type="noConversion"/>
  </si>
  <si>
    <t>高麗油腐</t>
    <phoneticPr fontId="4" type="noConversion"/>
  </si>
  <si>
    <t>白玉沙茶肉羹</t>
    <phoneticPr fontId="4" type="noConversion"/>
  </si>
  <si>
    <t>白蘿蔔.肉羹/煮</t>
    <phoneticPr fontId="4" type="noConversion"/>
  </si>
  <si>
    <t>炸醬肉燥</t>
    <phoneticPr fontId="4" type="noConversion"/>
  </si>
  <si>
    <t>豬肉.碎瓜.時蔬/煮</t>
    <phoneticPr fontId="4" type="noConversion"/>
  </si>
  <si>
    <t>干丁.豬肉/炒</t>
    <phoneticPr fontId="4" type="noConversion"/>
  </si>
  <si>
    <t>蝦香扁蒲</t>
    <phoneticPr fontId="4" type="noConversion"/>
  </si>
  <si>
    <t>蒲瓜.蝦米/炒</t>
    <phoneticPr fontId="4" type="noConversion"/>
  </si>
  <si>
    <t>豆腐.豬肉/炒</t>
    <phoneticPr fontId="4" type="noConversion"/>
  </si>
  <si>
    <t>白蘿蔔.黑輪/煮</t>
    <phoneticPr fontId="4" type="noConversion"/>
  </si>
  <si>
    <t>三鮮炒芹菜</t>
    <phoneticPr fontId="4" type="noConversion"/>
  </si>
  <si>
    <t>芹菜.紅蘿蔔.干絲/炒</t>
    <phoneticPr fontId="4" type="noConversion"/>
  </si>
  <si>
    <t>丸子.豆干.時蔬/煮</t>
    <phoneticPr fontId="4" type="noConversion"/>
  </si>
  <si>
    <t>滷味黑白切</t>
    <phoneticPr fontId="4" type="noConversion"/>
  </si>
  <si>
    <t>蛋.番茄/炒</t>
    <phoneticPr fontId="4" type="noConversion"/>
  </si>
  <si>
    <t>下飯甜瓜仔</t>
    <phoneticPr fontId="4" type="noConversion"/>
  </si>
  <si>
    <t>肉燥油腐</t>
    <phoneticPr fontId="4" type="noConversion"/>
  </si>
  <si>
    <t>古早瓜瓜肉</t>
    <phoneticPr fontId="4" type="noConversion"/>
  </si>
  <si>
    <t>豬肉.油豆腐/煮</t>
    <phoneticPr fontId="4" type="noConversion"/>
  </si>
  <si>
    <t>紅蘿蔔.白蘿蔔.玉米/煮</t>
    <phoneticPr fontId="4" type="noConversion"/>
  </si>
  <si>
    <t>和風關東煮</t>
    <phoneticPr fontId="4" type="noConversion"/>
  </si>
  <si>
    <t>黑輪大王</t>
    <phoneticPr fontId="4" type="noConversion"/>
  </si>
  <si>
    <t>玉米肉茸</t>
    <phoneticPr fontId="4" type="noConversion"/>
  </si>
  <si>
    <t>玉米.豬肉/炒</t>
    <phoneticPr fontId="4" type="noConversion"/>
  </si>
  <si>
    <t>蛋酥白菜滷</t>
    <phoneticPr fontId="4" type="noConversion"/>
  </si>
  <si>
    <t>蛋.白菜.木耳/煮</t>
    <phoneticPr fontId="4" type="noConversion"/>
  </si>
  <si>
    <t>客家小炒</t>
    <phoneticPr fontId="4" type="noConversion"/>
  </si>
  <si>
    <t>豬肉.干片/炒</t>
    <phoneticPr fontId="4" type="noConversion"/>
  </si>
  <si>
    <t>濃郁咖哩</t>
    <phoneticPr fontId="4" type="noConversion"/>
  </si>
  <si>
    <t>紅蘿蔔.馬鈴薯/煮</t>
    <phoneticPr fontId="4" type="noConversion"/>
  </si>
  <si>
    <t>黃豆芽.豬肉/炒</t>
    <phoneticPr fontId="4" type="noConversion"/>
  </si>
  <si>
    <t>番茄炒蛋</t>
    <phoneticPr fontId="4" type="noConversion"/>
  </si>
  <si>
    <t>日式雜菜煲</t>
    <phoneticPr fontId="4" type="noConversion"/>
  </si>
  <si>
    <t>筍香肉絲</t>
    <phoneticPr fontId="4" type="noConversion"/>
  </si>
  <si>
    <t>竹筍.豬肉/炒</t>
    <phoneticPr fontId="4" type="noConversion"/>
  </si>
  <si>
    <t>薑燒麵腸</t>
    <phoneticPr fontId="4" type="noConversion"/>
  </si>
  <si>
    <t>酸菜.麵腸/炒</t>
    <phoneticPr fontId="4" type="noConversion"/>
  </si>
  <si>
    <t>好運佛跳牆</t>
    <phoneticPr fontId="4" type="noConversion"/>
  </si>
  <si>
    <t>白菜.木耳/煮</t>
    <phoneticPr fontId="4" type="noConversion"/>
  </si>
  <si>
    <t>海帶結.豆腐/燒</t>
    <phoneticPr fontId="4" type="noConversion"/>
  </si>
  <si>
    <t>家常燒豆腐</t>
    <phoneticPr fontId="4" type="noConversion"/>
  </si>
  <si>
    <t>芝香飯</t>
  </si>
  <si>
    <t>白米.黑芝麻</t>
  </si>
  <si>
    <t>蕎麥飯</t>
  </si>
  <si>
    <t>白米.蕎麥</t>
  </si>
  <si>
    <t>地瓜飯</t>
  </si>
  <si>
    <t>白米.地瓜</t>
  </si>
  <si>
    <t>紫米飯</t>
  </si>
  <si>
    <t>白米.紫米</t>
  </si>
  <si>
    <t>薏仁飯</t>
  </si>
  <si>
    <t>白米.小薏仁</t>
  </si>
  <si>
    <t>脆口黃芽</t>
    <phoneticPr fontId="4" type="noConversion"/>
  </si>
  <si>
    <t>鮮彩滑蛋</t>
    <phoneticPr fontId="4" type="noConversion"/>
  </si>
  <si>
    <t>蛋.三色豆/炒</t>
    <phoneticPr fontId="4" type="noConversion"/>
  </si>
  <si>
    <t>菜脯.干丁.豬肉/炒</t>
    <phoneticPr fontId="4" type="noConversion"/>
  </si>
  <si>
    <t>扒飯八寶醬</t>
    <phoneticPr fontId="4" type="noConversion"/>
  </si>
  <si>
    <t>豆皮白菜</t>
    <phoneticPr fontId="4" type="noConversion"/>
  </si>
  <si>
    <t>白菜.木耳.豆皮/煮</t>
    <phoneticPr fontId="4" type="noConversion"/>
  </si>
  <si>
    <t>小魚味噌湯</t>
  </si>
  <si>
    <t>小魚乾.海帶芽</t>
  </si>
  <si>
    <t>玉米濃湯</t>
    <phoneticPr fontId="4" type="noConversion"/>
  </si>
  <si>
    <t>玉米.蛋</t>
    <phoneticPr fontId="4" type="noConversion"/>
  </si>
  <si>
    <t>菇菇雞湯</t>
    <phoneticPr fontId="4" type="noConversion"/>
  </si>
  <si>
    <t>鮮菇.雞肉</t>
    <phoneticPr fontId="4" type="noConversion"/>
  </si>
  <si>
    <t>港式酸辣湯</t>
    <phoneticPr fontId="4" type="noConversion"/>
  </si>
  <si>
    <t>什錦鮮蔬湯</t>
    <phoneticPr fontId="4" type="noConversion"/>
  </si>
  <si>
    <t>紅蘿蔔.蛋</t>
    <phoneticPr fontId="4" type="noConversion"/>
  </si>
  <si>
    <t>榨菜豚肉湯</t>
    <phoneticPr fontId="4" type="noConversion"/>
  </si>
  <si>
    <t>榨菜.豬肉</t>
    <phoneticPr fontId="4" type="noConversion"/>
  </si>
  <si>
    <t>好彩頭湯</t>
    <phoneticPr fontId="4" type="noConversion"/>
  </si>
  <si>
    <t>蘿蔔.排骨</t>
    <phoneticPr fontId="4" type="noConversion"/>
  </si>
  <si>
    <t>新竹貢丸湯</t>
  </si>
  <si>
    <t>時蔬.貢丸</t>
  </si>
  <si>
    <t>日式昆布湯</t>
    <phoneticPr fontId="4" type="noConversion"/>
  </si>
  <si>
    <t>玉米排骨湯</t>
    <phoneticPr fontId="4" type="noConversion"/>
  </si>
  <si>
    <t>玉米.排骨</t>
    <phoneticPr fontId="4" type="noConversion"/>
  </si>
  <si>
    <t>三鮮湯</t>
    <phoneticPr fontId="4" type="noConversion"/>
  </si>
  <si>
    <t>時蔬.肉絲</t>
    <phoneticPr fontId="4" type="noConversion"/>
  </si>
  <si>
    <t>肉羹湯</t>
    <phoneticPr fontId="4" type="noConversion"/>
  </si>
  <si>
    <t>肉羹.時蔬</t>
    <phoneticPr fontId="4" type="noConversion"/>
  </si>
  <si>
    <t>高麗菜.海帶芽</t>
    <phoneticPr fontId="4" type="noConversion"/>
  </si>
  <si>
    <t>海帶芽.小魚乾</t>
    <phoneticPr fontId="4" type="noConversion"/>
  </si>
  <si>
    <t>佛蒙特咖哩豬</t>
  </si>
  <si>
    <t>豬肉.紅蘿蔔/煮</t>
  </si>
  <si>
    <t>米蘭燉肉</t>
  </si>
  <si>
    <t>雞丁/燒</t>
  </si>
  <si>
    <t>蔥爆肉絲</t>
    <phoneticPr fontId="4" type="noConversion"/>
  </si>
  <si>
    <t>豬肉.洋蔥/燒</t>
    <phoneticPr fontId="4" type="noConversion"/>
  </si>
  <si>
    <t>普羅旺斯燉肉</t>
  </si>
  <si>
    <t>糖醋雞丁</t>
  </si>
  <si>
    <t>雞丁/燒</t>
    <phoneticPr fontId="4" type="noConversion"/>
  </si>
  <si>
    <t>雞丁.紅蘿蔔/煮</t>
    <phoneticPr fontId="4" type="noConversion"/>
  </si>
  <si>
    <t>雞翅/滷</t>
    <phoneticPr fontId="4" type="noConversion"/>
  </si>
  <si>
    <t>豬肉.洋蔥/燒</t>
  </si>
  <si>
    <t>雞丁/炸</t>
  </si>
  <si>
    <t>烤肉醬燒肉</t>
    <phoneticPr fontId="4" type="noConversion"/>
  </si>
  <si>
    <t>豬肉.時蔬/燒</t>
    <phoneticPr fontId="4" type="noConversion"/>
  </si>
  <si>
    <t>壽喜燒豚肉</t>
  </si>
  <si>
    <t>茄汁花枝排</t>
    <phoneticPr fontId="4" type="noConversion"/>
  </si>
  <si>
    <t>花枝排/燒</t>
    <phoneticPr fontId="4" type="noConversion"/>
  </si>
  <si>
    <t>蜜汁雞丁</t>
    <phoneticPr fontId="4" type="noConversion"/>
  </si>
  <si>
    <t>大溪黑豆干</t>
    <phoneticPr fontId="4" type="noConversion"/>
  </si>
  <si>
    <t>冬瓜燒</t>
    <phoneticPr fontId="4" type="noConversion"/>
  </si>
  <si>
    <t>豆干/滷</t>
    <phoneticPr fontId="4" type="noConversion"/>
  </si>
  <si>
    <t>冬瓜/燒</t>
    <phoneticPr fontId="4" type="noConversion"/>
  </si>
  <si>
    <t>麻婆豆腐</t>
  </si>
  <si>
    <t>花生花胡瓜</t>
    <phoneticPr fontId="4" type="noConversion"/>
  </si>
  <si>
    <t>白玉滷蘿蔔</t>
    <phoneticPr fontId="4" type="noConversion"/>
  </si>
  <si>
    <t>薑絲木耳</t>
    <phoneticPr fontId="4" type="noConversion"/>
  </si>
  <si>
    <t>豆腐.三色豆/炒</t>
  </si>
  <si>
    <t>花生.小黃瓜/炒</t>
    <phoneticPr fontId="4" type="noConversion"/>
  </si>
  <si>
    <t>白蘿蔔.紅蘿蔔/煮</t>
    <phoneticPr fontId="4" type="noConversion"/>
  </si>
  <si>
    <t>木耳/炒</t>
    <phoneticPr fontId="4" type="noConversion"/>
  </si>
  <si>
    <t>炒海根</t>
    <phoneticPr fontId="4" type="noConversion"/>
  </si>
  <si>
    <t>海帶根/炒</t>
    <phoneticPr fontId="4" type="noConversion"/>
  </si>
  <si>
    <t>蜜燒四分干</t>
    <phoneticPr fontId="4" type="noConversion"/>
  </si>
  <si>
    <t>珍菇扁蒲</t>
    <phoneticPr fontId="4" type="noConversion"/>
  </si>
  <si>
    <t>家常茄子</t>
    <phoneticPr fontId="4" type="noConversion"/>
  </si>
  <si>
    <t>四分干.花生/燒</t>
    <phoneticPr fontId="4" type="noConversion"/>
  </si>
  <si>
    <t>碎瓜.時蔬/煮</t>
    <phoneticPr fontId="4" type="noConversion"/>
  </si>
  <si>
    <t>蒲瓜.鮮菇/炒</t>
    <phoneticPr fontId="4" type="noConversion"/>
  </si>
  <si>
    <t>茄子/燒</t>
    <phoneticPr fontId="4" type="noConversion"/>
  </si>
  <si>
    <t>蠔油素雞</t>
    <phoneticPr fontId="4" type="noConversion"/>
  </si>
  <si>
    <t>炒豆包絲</t>
    <phoneticPr fontId="4" type="noConversion"/>
  </si>
  <si>
    <t>鐵板銀芽</t>
    <phoneticPr fontId="4" type="noConversion"/>
  </si>
  <si>
    <t>金瓜燒</t>
    <phoneticPr fontId="4" type="noConversion"/>
  </si>
  <si>
    <t>素雞/炒</t>
    <phoneticPr fontId="4" type="noConversion"/>
  </si>
  <si>
    <t>芹菜.豆包/炒</t>
    <phoneticPr fontId="4" type="noConversion"/>
  </si>
  <si>
    <t>豆芽菜.木耳/炒</t>
    <phoneticPr fontId="4" type="noConversion"/>
  </si>
  <si>
    <t>南瓜/燒</t>
    <phoneticPr fontId="4" type="noConversion"/>
  </si>
  <si>
    <t>香滷豆包</t>
    <phoneticPr fontId="4" type="noConversion"/>
  </si>
  <si>
    <t>鮮蔬雜菜</t>
    <phoneticPr fontId="4" type="noConversion"/>
  </si>
  <si>
    <t>塔香芋頭</t>
    <phoneticPr fontId="4" type="noConversion"/>
  </si>
  <si>
    <t>菇菇鮮湯</t>
    <phoneticPr fontId="4" type="noConversion"/>
  </si>
  <si>
    <t>豆包/滷</t>
    <phoneticPr fontId="4" type="noConversion"/>
  </si>
  <si>
    <t>時蔬.高麗菜/煮</t>
    <phoneticPr fontId="4" type="noConversion"/>
  </si>
  <si>
    <t>芋頭/煮</t>
    <phoneticPr fontId="4" type="noConversion"/>
  </si>
  <si>
    <t>鮮菇</t>
    <phoneticPr fontId="4" type="noConversion"/>
  </si>
  <si>
    <t>滷味豆干</t>
    <phoneticPr fontId="4" type="noConversion"/>
  </si>
  <si>
    <t>雲耳時瓜</t>
    <phoneticPr fontId="4" type="noConversion"/>
  </si>
  <si>
    <t>燒海結</t>
    <phoneticPr fontId="4" type="noConversion"/>
  </si>
  <si>
    <t>豆干.時蔬/煮</t>
    <phoneticPr fontId="4" type="noConversion"/>
  </si>
  <si>
    <t>木耳.時瓜/炒</t>
    <phoneticPr fontId="4" type="noConversion"/>
  </si>
  <si>
    <t>海帶結/燒</t>
    <phoneticPr fontId="4" type="noConversion"/>
  </si>
  <si>
    <t>炒鮮豆</t>
    <phoneticPr fontId="4" type="noConversion"/>
  </si>
  <si>
    <t>冬瓜芋圓</t>
    <phoneticPr fontId="4" type="noConversion"/>
  </si>
  <si>
    <t>鮮豆/炒</t>
    <phoneticPr fontId="4" type="noConversion"/>
  </si>
  <si>
    <t>冬瓜磚.芋圓</t>
    <phoneticPr fontId="4" type="noConversion"/>
  </si>
  <si>
    <t>海苔燒</t>
    <phoneticPr fontId="4" type="noConversion"/>
  </si>
  <si>
    <t>什錦玉米</t>
    <phoneticPr fontId="4" type="noConversion"/>
  </si>
  <si>
    <t>鳳梨木耳</t>
    <phoneticPr fontId="4" type="noConversion"/>
  </si>
  <si>
    <t>巷口榨菜湯</t>
    <phoneticPr fontId="4" type="noConversion"/>
  </si>
  <si>
    <t>海苔燒/燒</t>
    <phoneticPr fontId="4" type="noConversion"/>
  </si>
  <si>
    <t>玉米.三色豆/炒</t>
    <phoneticPr fontId="4" type="noConversion"/>
  </si>
  <si>
    <t>鳳梨.木耳/炒</t>
    <phoneticPr fontId="4" type="noConversion"/>
  </si>
  <si>
    <t>榨菜</t>
    <phoneticPr fontId="4" type="noConversion"/>
  </si>
  <si>
    <t>香Q米飯</t>
  </si>
  <si>
    <t>醬燒油腐</t>
    <phoneticPr fontId="4" type="noConversion"/>
  </si>
  <si>
    <t>家常炒酸菜</t>
    <phoneticPr fontId="4" type="noConversion"/>
  </si>
  <si>
    <t>小瓜菇菇</t>
    <phoneticPr fontId="4" type="noConversion"/>
  </si>
  <si>
    <t>南瓜米粉</t>
    <phoneticPr fontId="4" type="noConversion"/>
  </si>
  <si>
    <t>白米</t>
  </si>
  <si>
    <t>油豆腐/燒</t>
    <phoneticPr fontId="4" type="noConversion"/>
  </si>
  <si>
    <t>酸菜/炒</t>
    <phoneticPr fontId="4" type="noConversion"/>
  </si>
  <si>
    <t>小黃瓜.鮮菇/炒</t>
    <phoneticPr fontId="4" type="noConversion"/>
  </si>
  <si>
    <t>南瓜.米粉/炒</t>
    <phoneticPr fontId="4" type="noConversion"/>
  </si>
  <si>
    <t>蘿蔔</t>
    <phoneticPr fontId="4" type="noConversion"/>
  </si>
  <si>
    <t>蜜汁豆腸</t>
    <phoneticPr fontId="4" type="noConversion"/>
  </si>
  <si>
    <t>紅燒茄子</t>
  </si>
  <si>
    <t>薑絲冬瓜</t>
  </si>
  <si>
    <t>豆腸/炒</t>
    <phoneticPr fontId="4" type="noConversion"/>
  </si>
  <si>
    <t>干片/炒</t>
    <phoneticPr fontId="4" type="noConversion"/>
  </si>
  <si>
    <t>茄子/燒</t>
  </si>
  <si>
    <t>冬瓜/燒</t>
  </si>
  <si>
    <t>炒小豆干</t>
    <phoneticPr fontId="4" type="noConversion"/>
  </si>
  <si>
    <t>清炒花椰</t>
    <phoneticPr fontId="4" type="noConversion"/>
  </si>
  <si>
    <t>蔬菜羹湯</t>
    <phoneticPr fontId="4" type="noConversion"/>
  </si>
  <si>
    <t>四分干/炒</t>
    <phoneticPr fontId="4" type="noConversion"/>
  </si>
  <si>
    <t>黃豆芽.木耳/炒</t>
    <phoneticPr fontId="4" type="noConversion"/>
  </si>
  <si>
    <t>花椰菜/炒</t>
    <phoneticPr fontId="4" type="noConversion"/>
  </si>
  <si>
    <t>時蔬</t>
    <phoneticPr fontId="4" type="noConversion"/>
  </si>
  <si>
    <t>芹菜雙菇</t>
    <phoneticPr fontId="4" type="noConversion"/>
  </si>
  <si>
    <t>菜脯.干丁/炒</t>
    <phoneticPr fontId="4" type="noConversion"/>
  </si>
  <si>
    <t>鮮菇.芹菜/炒</t>
    <phoneticPr fontId="4" type="noConversion"/>
  </si>
  <si>
    <t>什錦燒</t>
    <phoneticPr fontId="4" type="noConversion"/>
  </si>
  <si>
    <t>鮮瓜木耳</t>
    <phoneticPr fontId="4" type="noConversion"/>
  </si>
  <si>
    <t>鬆軟芋頭</t>
    <phoneticPr fontId="4" type="noConversion"/>
  </si>
  <si>
    <t>玉米蔬菜湯</t>
    <phoneticPr fontId="4" type="noConversion"/>
  </si>
  <si>
    <t>豆奶</t>
    <phoneticPr fontId="4" type="noConversion"/>
  </si>
  <si>
    <t>什錦燒/燒</t>
    <phoneticPr fontId="4" type="noConversion"/>
  </si>
  <si>
    <t>時瓜.木耳/炒</t>
    <phoneticPr fontId="4" type="noConversion"/>
  </si>
  <si>
    <t>玉米.時蔬</t>
    <phoneticPr fontId="4" type="noConversion"/>
  </si>
  <si>
    <t>古早滷油腐</t>
  </si>
  <si>
    <t>土豆小黃瓜</t>
    <phoneticPr fontId="4" type="noConversion"/>
  </si>
  <si>
    <t>炒豆菜</t>
    <phoneticPr fontId="4" type="noConversion"/>
  </si>
  <si>
    <t>油豆腐/滷</t>
  </si>
  <si>
    <t>芹香素雞</t>
    <phoneticPr fontId="4" type="noConversion"/>
  </si>
  <si>
    <t>古早瓜仔</t>
    <phoneticPr fontId="4" type="noConversion"/>
  </si>
  <si>
    <t>海帶根</t>
    <phoneticPr fontId="4" type="noConversion"/>
  </si>
  <si>
    <t>素雞.芹菜/炒</t>
    <phoneticPr fontId="4" type="noConversion"/>
  </si>
  <si>
    <t>碎瓜.時蔬/炒</t>
    <phoneticPr fontId="4" type="noConversion"/>
  </si>
  <si>
    <r>
      <rPr>
        <b/>
        <sz val="48"/>
        <color theme="5" tint="-0.499984740745262"/>
        <rFont val="Microsoft JhengHei"/>
        <family val="2"/>
        <charset val="136"/>
      </rPr>
      <t>芝香</t>
    </r>
    <r>
      <rPr>
        <b/>
        <sz val="48"/>
        <color theme="5" tint="-0.499984740745262"/>
        <rFont val="jf open 粉圓 1.0"/>
        <family val="2"/>
        <charset val="136"/>
      </rPr>
      <t>黑</t>
    </r>
    <r>
      <rPr>
        <b/>
        <sz val="48"/>
        <color theme="5" tint="-0.499984740745262"/>
        <rFont val="Microsoft JhengHei"/>
        <family val="2"/>
      </rPr>
      <t>豆干</t>
    </r>
    <phoneticPr fontId="4" type="noConversion"/>
  </si>
  <si>
    <t>筍香紅絲</t>
    <phoneticPr fontId="4" type="noConversion"/>
  </si>
  <si>
    <t>塔香茄子</t>
    <phoneticPr fontId="4" type="noConversion"/>
  </si>
  <si>
    <t>新竹蘿蔔湯</t>
    <phoneticPr fontId="4" type="noConversion"/>
  </si>
  <si>
    <t>黑豆干/燒</t>
    <phoneticPr fontId="4" type="noConversion"/>
  </si>
  <si>
    <t>竹筍.紅蘿蔔/炒</t>
    <phoneticPr fontId="4" type="noConversion"/>
  </si>
  <si>
    <t>芹菜雙菇</t>
  </si>
  <si>
    <t>鮮菇.芹菜/炒</t>
  </si>
  <si>
    <t>軟嫩雞翅</t>
    <phoneticPr fontId="4" type="noConversion"/>
  </si>
  <si>
    <t>三杯雞</t>
    <phoneticPr fontId="4" type="noConversion"/>
  </si>
  <si>
    <t>吮指烤翅</t>
    <phoneticPr fontId="4" type="noConversion"/>
  </si>
  <si>
    <t>雞翅/烤</t>
    <phoneticPr fontId="4" type="noConversion"/>
  </si>
  <si>
    <t>爪哇咖哩雞</t>
    <phoneticPr fontId="4" type="noConversion"/>
  </si>
  <si>
    <t>涮嘴炸雞</t>
    <phoneticPr fontId="4" type="noConversion"/>
  </si>
  <si>
    <t>鐵板銀芽</t>
  </si>
  <si>
    <t>豆芽菜.木耳/炒</t>
  </si>
  <si>
    <t>鮮蔬雜菜</t>
  </si>
  <si>
    <t>時蔬.高麗菜/煮</t>
  </si>
  <si>
    <t>絞肉四季豆</t>
  </si>
  <si>
    <t>四季豆.豬肉/炒</t>
  </si>
  <si>
    <t>冬瓜珍菇</t>
    <phoneticPr fontId="4" type="noConversion"/>
  </si>
  <si>
    <t>冬瓜.鮮菇/煮</t>
    <phoneticPr fontId="4" type="noConversion"/>
  </si>
  <si>
    <t>高麗鮮耳</t>
  </si>
  <si>
    <t>高麗菜.木耳/炒</t>
  </si>
  <si>
    <t>雞塊x2/炸</t>
  </si>
  <si>
    <t>麥克雞塊</t>
  </si>
  <si>
    <t>鮮瓜肉片</t>
  </si>
  <si>
    <t>時瓜.豬肉/炒</t>
  </si>
  <si>
    <t>鐵板炒麵</t>
  </si>
  <si>
    <t>麵條.時蔬/炒</t>
  </si>
  <si>
    <t>綠豆薏仁</t>
  </si>
  <si>
    <t>綠豆.薏仁</t>
  </si>
  <si>
    <t>阿薩姆撞奶</t>
  </si>
  <si>
    <t>蜜豆雪蓮子</t>
  </si>
  <si>
    <t>紅豆.雪蓮子</t>
  </si>
  <si>
    <t>茄汁豆包</t>
  </si>
  <si>
    <t>豆包/燒</t>
  </si>
  <si>
    <t>鮮彩三色</t>
    <phoneticPr fontId="4" type="noConversion"/>
  </si>
  <si>
    <t>三色豆/炒</t>
  </si>
  <si>
    <t>三色豆/炒</t>
    <phoneticPr fontId="4" type="noConversion"/>
  </si>
  <si>
    <t>白菜滷</t>
    <phoneticPr fontId="4" type="noConversion"/>
  </si>
  <si>
    <r>
      <t>番茄</t>
    </r>
    <r>
      <rPr>
        <b/>
        <sz val="48"/>
        <color theme="5" tint="-0.499984740745262"/>
        <rFont val="Microsoft JhengHei"/>
        <family val="2"/>
      </rPr>
      <t>豆腐</t>
    </r>
    <phoneticPr fontId="4" type="noConversion"/>
  </si>
  <si>
    <r>
      <rPr>
        <sz val="20"/>
        <color theme="5" tint="-0.499984740745262"/>
        <rFont val="Microsoft JhengHei"/>
        <family val="2"/>
      </rPr>
      <t>豆腐</t>
    </r>
    <r>
      <rPr>
        <sz val="20"/>
        <color theme="5" tint="-0.499984740745262"/>
        <rFont val="jf open 粉圓 1.0"/>
        <family val="2"/>
        <charset val="136"/>
      </rPr>
      <t>.番茄/炒</t>
    </r>
    <phoneticPr fontId="4" type="noConversion"/>
  </si>
  <si>
    <t>毛豆炸醬</t>
  </si>
  <si>
    <t>干丁.毛豆/炒</t>
  </si>
  <si>
    <t>田園三色</t>
  </si>
  <si>
    <t>玉米</t>
    <phoneticPr fontId="4" type="noConversion"/>
  </si>
  <si>
    <t>紅蘿蔔.蔬菜</t>
    <phoneticPr fontId="4" type="noConversion"/>
  </si>
  <si>
    <t>古早炒米粉</t>
    <phoneticPr fontId="4" type="noConversion"/>
  </si>
  <si>
    <t>米粉.時蔬/炒</t>
    <phoneticPr fontId="4" type="noConversion"/>
  </si>
  <si>
    <t>紅燒油腐</t>
  </si>
  <si>
    <t>油豆腐/煮</t>
  </si>
  <si>
    <t>香芹鮮菇</t>
    <phoneticPr fontId="4" type="noConversion"/>
  </si>
  <si>
    <t>芹菜.鮮菇/炒</t>
    <phoneticPr fontId="4" type="noConversion"/>
  </si>
  <si>
    <t>古早炒米粉</t>
  </si>
  <si>
    <t>米粉.時蔬/炒</t>
  </si>
  <si>
    <t>和風味噌湯</t>
    <phoneticPr fontId="4" type="noConversion"/>
  </si>
  <si>
    <t>海帶芽</t>
    <phoneticPr fontId="4" type="noConversion"/>
  </si>
  <si>
    <t>什錦鮮蔬湯</t>
  </si>
  <si>
    <t>高麗菜.海帶芽</t>
  </si>
  <si>
    <t>冬瓜芋圓</t>
  </si>
  <si>
    <t>冬瓜磚.芋圓</t>
  </si>
  <si>
    <t>日式昆布湯</t>
  </si>
  <si>
    <t>照燒石斑</t>
    <phoneticPr fontId="4" type="noConversion"/>
  </si>
  <si>
    <t>石斑魚.時蔬/燒</t>
    <phoneticPr fontId="4" type="noConversion"/>
  </si>
  <si>
    <t>豆奶或水果</t>
    <phoneticPr fontId="4" type="noConversion"/>
  </si>
  <si>
    <t>酸甜虱目魚</t>
    <phoneticPr fontId="4" type="noConversion"/>
  </si>
  <si>
    <r>
      <rPr>
        <sz val="20"/>
        <color rgb="FF7030A0"/>
        <rFont val="Microsoft JhengHei"/>
        <family val="2"/>
        <charset val="136"/>
      </rPr>
      <t>虱目魚</t>
    </r>
    <r>
      <rPr>
        <sz val="20"/>
        <color rgb="FF7030A0"/>
        <rFont val="jf open 粉圓 1.0"/>
        <family val="2"/>
        <charset val="136"/>
      </rPr>
      <t>/燒</t>
    </r>
    <phoneticPr fontId="4" type="noConversion"/>
  </si>
  <si>
    <t>黃金海鮮捲</t>
    <phoneticPr fontId="4" type="noConversion"/>
  </si>
  <si>
    <t>海鮮捲/炸</t>
    <phoneticPr fontId="4" type="noConversion"/>
  </si>
  <si>
    <t>Q彈花枝丸</t>
    <phoneticPr fontId="4" type="noConversion"/>
  </si>
  <si>
    <t>花枝丸/炸</t>
    <phoneticPr fontId="4" type="noConversion"/>
  </si>
  <si>
    <t>義式羅宋湯</t>
  </si>
  <si>
    <t>番茄.高麗菜</t>
  </si>
  <si>
    <t>珍珠麥.茶包.奶粉</t>
  </si>
  <si>
    <t>六</t>
    <phoneticPr fontId="4" type="noConversion"/>
  </si>
  <si>
    <t>夜市鹹酥雞</t>
    <phoneticPr fontId="4" type="noConversion"/>
  </si>
  <si>
    <t>雞丁/炸</t>
    <phoneticPr fontId="4" type="noConversion"/>
  </si>
  <si>
    <t>榨菜干片</t>
    <phoneticPr fontId="4" type="noConversion"/>
  </si>
  <si>
    <t>干片.榨菜/炒</t>
    <phoneticPr fontId="4" type="noConversion"/>
  </si>
  <si>
    <t>鮮蔬獅子頭</t>
    <phoneticPr fontId="4" type="noConversion"/>
  </si>
  <si>
    <t>獅子頭.時蔬/燒</t>
    <phoneticPr fontId="4" type="noConversion"/>
  </si>
  <si>
    <t>芋頭西米露</t>
  </si>
  <si>
    <t>芋頭西米露</t>
    <phoneticPr fontId="4" type="noConversion"/>
  </si>
  <si>
    <t>芋頭.西谷米</t>
  </si>
  <si>
    <t>芋頭.西谷米</t>
    <phoneticPr fontId="4" type="noConversion"/>
  </si>
  <si>
    <t>榨菜干片</t>
  </si>
  <si>
    <t>干片.榨菜/炒</t>
  </si>
  <si>
    <t>白菜木耳</t>
    <phoneticPr fontId="4" type="noConversion"/>
  </si>
  <si>
    <t>白菜.木耳/炒</t>
    <phoneticPr fontId="4" type="noConversion"/>
  </si>
  <si>
    <t>什錦鮮瓜</t>
    <phoneticPr fontId="4" type="noConversion"/>
  </si>
  <si>
    <t>時瓜/炒</t>
    <phoneticPr fontId="4" type="noConversion"/>
  </si>
  <si>
    <t>薑絲海芽</t>
    <phoneticPr fontId="4" type="noConversion"/>
  </si>
  <si>
    <t>海芽/炒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</si>
</sst>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m/d;@"/>
    <numFmt numFmtId="179" formatCode="[$-404]aaa;@"/>
  </numFmts>
  <fonts count="6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8"/>
      <name val="標楷體"/>
      <family val="4"/>
      <charset val="136"/>
    </font>
    <font>
      <b/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48"/>
      <color theme="1"/>
      <name val="新細明體"/>
      <family val="2"/>
      <charset val="136"/>
      <scheme val="minor"/>
    </font>
    <font>
      <b/>
      <sz val="16"/>
      <color rgb="FF6600FF"/>
      <name val="jf open 粉圓 1.0"/>
      <family val="2"/>
      <charset val="136"/>
    </font>
    <font>
      <b/>
      <sz val="16"/>
      <color theme="5" tint="-0.499984740745262"/>
      <name val="jf open 粉圓 1.0"/>
      <family val="2"/>
      <charset val="136"/>
    </font>
    <font>
      <b/>
      <sz val="16"/>
      <color rgb="FF0066FF"/>
      <name val="jf open 粉圓 1.0"/>
      <family val="2"/>
      <charset val="136"/>
    </font>
    <font>
      <b/>
      <sz val="12"/>
      <color rgb="FF00CC00"/>
      <name val="jf open 粉圓 1.0"/>
      <family val="2"/>
      <charset val="136"/>
    </font>
    <font>
      <b/>
      <sz val="16"/>
      <color rgb="FFFF6600"/>
      <name val="jf open 粉圓 1.0"/>
      <family val="2"/>
      <charset val="136"/>
    </font>
    <font>
      <b/>
      <sz val="12"/>
      <color rgb="FF00B0F0"/>
      <name val="jf open 粉圓 1.0"/>
      <family val="2"/>
      <charset val="136"/>
    </font>
    <font>
      <b/>
      <sz val="48"/>
      <color theme="5" tint="-0.499984740745262"/>
      <name val="jf open 粉圓 1.0"/>
      <family val="2"/>
      <charset val="136"/>
    </font>
    <font>
      <b/>
      <sz val="20"/>
      <color rgb="FF006600"/>
      <name val="jf open 粉圓 1.0"/>
      <family val="2"/>
      <charset val="136"/>
    </font>
    <font>
      <sz val="10"/>
      <name val="jf open 粉圓 1.0"/>
      <family val="2"/>
      <charset val="136"/>
    </font>
    <font>
      <sz val="20"/>
      <color theme="5" tint="-0.499984740745262"/>
      <name val="jf open 粉圓 1.0"/>
      <family val="2"/>
      <charset val="136"/>
    </font>
    <font>
      <sz val="20"/>
      <color rgb="FFFF00FF"/>
      <name val="jf open 粉圓 1.0"/>
      <family val="2"/>
      <charset val="136"/>
    </font>
    <font>
      <sz val="20"/>
      <color rgb="FFFF6600"/>
      <name val="jf open 粉圓 1.0"/>
      <family val="2"/>
      <charset val="136"/>
    </font>
    <font>
      <b/>
      <sz val="20"/>
      <color rgb="FF006666"/>
      <name val="jf open 粉圓 1.0"/>
      <family val="2"/>
      <charset val="136"/>
    </font>
    <font>
      <b/>
      <sz val="20"/>
      <color rgb="FF00CC00"/>
      <name val="jf open 粉圓 1.0"/>
      <family val="2"/>
      <charset val="136"/>
    </font>
    <font>
      <sz val="12"/>
      <color theme="1"/>
      <name val="jf open 粉圓 1.0"/>
      <family val="2"/>
      <charset val="136"/>
    </font>
    <font>
      <sz val="28"/>
      <name val="jf open 粉圓 1.0"/>
      <family val="2"/>
      <charset val="136"/>
    </font>
    <font>
      <b/>
      <sz val="16"/>
      <color rgb="FF7030A0"/>
      <name val="jf open 粉圓 1.0"/>
      <family val="2"/>
      <charset val="136"/>
    </font>
    <font>
      <b/>
      <sz val="48"/>
      <color rgb="FF7030A0"/>
      <name val="jf open 粉圓 1.0"/>
      <family val="2"/>
      <charset val="136"/>
    </font>
    <font>
      <sz val="20"/>
      <color rgb="FF7030A0"/>
      <name val="jf open 粉圓 1.0"/>
      <family val="2"/>
      <charset val="136"/>
    </font>
    <font>
      <sz val="12"/>
      <color rgb="FF7030A0"/>
      <name val="jf open 粉圓 1.0"/>
      <family val="2"/>
      <charset val="136"/>
    </font>
    <font>
      <b/>
      <sz val="16"/>
      <color rgb="FF006600"/>
      <name val="jf open 粉圓 1.0"/>
      <family val="2"/>
      <charset val="136"/>
    </font>
    <font>
      <b/>
      <sz val="48"/>
      <color rgb="FF006600"/>
      <name val="Microsoft JhengHei"/>
      <family val="2"/>
    </font>
    <font>
      <b/>
      <sz val="48"/>
      <color rgb="FF006600"/>
      <name val="jf open 粉圓 1.0"/>
      <family val="2"/>
      <charset val="136"/>
    </font>
    <font>
      <sz val="20"/>
      <color rgb="FF006600"/>
      <name val="Microsoft JhengHei"/>
      <family val="2"/>
    </font>
    <font>
      <sz val="20"/>
      <color rgb="FF006600"/>
      <name val="jf open 粉圓 1.0"/>
      <family val="2"/>
      <charset val="136"/>
    </font>
    <font>
      <sz val="12"/>
      <color rgb="FF006600"/>
      <name val="jf open 粉圓 1.0"/>
      <family val="2"/>
      <charset val="136"/>
    </font>
    <font>
      <b/>
      <sz val="48"/>
      <color rgb="FF006600"/>
      <name val="Microsoft JhengHei"/>
      <family val="2"/>
      <charset val="136"/>
    </font>
    <font>
      <sz val="20"/>
      <color rgb="FF006600"/>
      <name val="Microsoft JhengHei"/>
      <family val="2"/>
      <charset val="136"/>
    </font>
    <font>
      <b/>
      <sz val="48"/>
      <color rgb="FF7030A0"/>
      <name val="Microsoft JhengHei"/>
      <family val="2"/>
      <charset val="136"/>
    </font>
    <font>
      <sz val="20"/>
      <color rgb="FF7030A0"/>
      <name val="Microsoft JhengHei"/>
      <family val="2"/>
    </font>
    <font>
      <b/>
      <sz val="48"/>
      <color rgb="FFFF6600"/>
      <name val="Microsoft JhengHei"/>
      <family val="2"/>
    </font>
    <font>
      <sz val="20"/>
      <color rgb="FFFF6600"/>
      <name val="Microsoft JhengHei"/>
      <family val="2"/>
    </font>
    <font>
      <b/>
      <sz val="48"/>
      <color rgb="FFFF6600"/>
      <name val="Microsoft JhengHei"/>
      <family val="2"/>
      <charset val="136"/>
    </font>
    <font>
      <sz val="20"/>
      <color rgb="FFFF6600"/>
      <name val="Microsoft JhengHei"/>
      <family val="2"/>
      <charset val="136"/>
    </font>
    <font>
      <b/>
      <sz val="48"/>
      <color rgb="FF7030A0"/>
      <name val="Microsoft JhengHei"/>
      <family val="2"/>
    </font>
    <font>
      <sz val="20"/>
      <color rgb="FF7030A0"/>
      <name val="Microsoft JhengHei"/>
      <family val="2"/>
      <charset val="136"/>
    </font>
    <font>
      <b/>
      <sz val="48"/>
      <color theme="5" tint="-0.499984740745262"/>
      <name val="Microsoft JhengHei"/>
      <family val="2"/>
    </font>
    <font>
      <b/>
      <sz val="48"/>
      <color rgb="FFFF00FF"/>
      <name val="Microsoft JhengHei"/>
      <family val="2"/>
    </font>
    <font>
      <sz val="20"/>
      <color theme="5" tint="-0.499984740745262"/>
      <name val="Microsoft JhengHei"/>
      <family val="2"/>
    </font>
    <font>
      <sz val="20"/>
      <color rgb="FFFF00FF"/>
      <name val="Microsoft JhengHei"/>
      <family val="2"/>
    </font>
    <font>
      <sz val="20"/>
      <color theme="5" tint="-0.499984740745262"/>
      <name val="Microsoft JhengHei"/>
      <family val="2"/>
      <charset val="136"/>
    </font>
    <font>
      <b/>
      <sz val="48"/>
      <color theme="5" tint="-0.499984740745262"/>
      <name val="Microsoft JhengHei"/>
      <family val="2"/>
      <charset val="136"/>
    </font>
    <font>
      <sz val="20"/>
      <color rgb="FFFF00FF"/>
      <name val="Microsoft JhengHei"/>
      <family val="2"/>
      <charset val="136"/>
    </font>
    <font>
      <b/>
      <sz val="48"/>
      <color rgb="FFFF00FF"/>
      <name val="Microsoft JhengHei"/>
      <family val="2"/>
      <charset val="136"/>
    </font>
    <font>
      <sz val="18"/>
      <color rgb="FFFF0000"/>
      <name val="Microsoft JhengHei"/>
      <family val="2"/>
    </font>
    <font>
      <sz val="18"/>
      <color rgb="FFFF0000"/>
      <name val="jf open 粉圓 1.0"/>
      <family val="2"/>
      <charset val="136"/>
    </font>
    <font>
      <sz val="12"/>
      <color rgb="FFFF0000"/>
      <name val="Microsoft JhengHei"/>
      <family val="2"/>
    </font>
    <font>
      <sz val="12"/>
      <color rgb="FFFF0000"/>
      <name val="jf open 粉圓 1.0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/>
      <bottom style="thin">
        <color indexed="64"/>
      </bottom>
      <diagonal/>
    </border>
    <border>
      <left style="thin">
        <color indexed="64"/>
      </left>
      <right style="thick">
        <color rgb="FF00B050"/>
      </right>
      <top/>
      <bottom style="double">
        <color indexed="64"/>
      </bottom>
      <diagonal/>
    </border>
    <border>
      <left style="thin">
        <color indexed="64"/>
      </left>
      <right style="thick">
        <color rgb="FF00B050"/>
      </right>
      <top/>
      <bottom/>
      <diagonal/>
    </border>
    <border>
      <left style="thin">
        <color indexed="64"/>
      </left>
      <right style="thick">
        <color rgb="FF00B050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176" fontId="5" fillId="0" borderId="14" xfId="1" applyNumberFormat="1" applyFont="1" applyBorder="1" applyAlignment="1">
      <alignment horizontal="center" vertical="center" wrapText="1" shrinkToFit="1"/>
    </xf>
    <xf numFmtId="177" fontId="5" fillId="0" borderId="16" xfId="1" applyNumberFormat="1" applyFont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2" fillId="0" borderId="1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 textRotation="255"/>
    </xf>
    <xf numFmtId="0" fontId="16" fillId="0" borderId="14" xfId="1" applyFont="1" applyBorder="1" applyAlignment="1">
      <alignment horizontal="center" vertical="center"/>
    </xf>
    <xf numFmtId="176" fontId="17" fillId="0" borderId="14" xfId="1" applyNumberFormat="1" applyFont="1" applyBorder="1" applyAlignment="1">
      <alignment horizontal="center" vertical="center" wrapText="1" shrinkToFit="1"/>
    </xf>
    <xf numFmtId="0" fontId="22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8" fillId="0" borderId="14" xfId="1" applyFont="1" applyBorder="1" applyAlignment="1">
      <alignment horizontal="center" vertical="center"/>
    </xf>
    <xf numFmtId="0" fontId="31" fillId="0" borderId="0" xfId="0" applyFont="1">
      <alignment vertical="center"/>
    </xf>
    <xf numFmtId="0" fontId="37" fillId="0" borderId="0" xfId="0" applyFont="1">
      <alignment vertical="center"/>
    </xf>
    <xf numFmtId="0" fontId="29" fillId="0" borderId="7" xfId="1" applyFont="1" applyBorder="1" applyAlignment="1">
      <alignment horizontal="center" vertical="center" shrinkToFit="1"/>
    </xf>
    <xf numFmtId="0" fontId="29" fillId="0" borderId="1" xfId="1" applyFont="1" applyBorder="1" applyAlignment="1">
      <alignment horizontal="center" vertical="center" shrinkToFit="1"/>
    </xf>
    <xf numFmtId="0" fontId="33" fillId="0" borderId="1" xfId="1" applyFont="1" applyBorder="1" applyAlignment="1">
      <alignment horizontal="center" vertical="center" shrinkToFit="1"/>
    </xf>
    <xf numFmtId="0" fontId="30" fillId="0" borderId="18" xfId="1" applyFont="1" applyBorder="1" applyAlignment="1">
      <alignment horizontal="center" vertical="center" shrinkToFit="1"/>
    </xf>
    <xf numFmtId="0" fontId="30" fillId="0" borderId="4" xfId="1" applyFont="1" applyBorder="1" applyAlignment="1">
      <alignment horizontal="center" vertical="center" shrinkToFit="1"/>
    </xf>
    <xf numFmtId="0" fontId="35" fillId="0" borderId="4" xfId="1" applyFont="1" applyBorder="1" applyAlignment="1">
      <alignment horizontal="center" vertical="center" shrinkToFit="1"/>
    </xf>
    <xf numFmtId="0" fontId="30" fillId="0" borderId="21" xfId="1" applyFont="1" applyBorder="1" applyAlignment="1">
      <alignment horizontal="center" vertical="center" shrinkToFit="1"/>
    </xf>
    <xf numFmtId="0" fontId="30" fillId="0" borderId="20" xfId="1" applyFont="1" applyBorder="1" applyAlignment="1">
      <alignment horizontal="center" vertical="center" shrinkToFit="1"/>
    </xf>
    <xf numFmtId="0" fontId="35" fillId="0" borderId="20" xfId="1" applyFont="1" applyBorder="1" applyAlignment="1">
      <alignment horizontal="center" vertical="center" shrinkToFit="1"/>
    </xf>
    <xf numFmtId="0" fontId="36" fillId="0" borderId="4" xfId="1" applyFont="1" applyBorder="1" applyAlignment="1">
      <alignment horizontal="center" vertical="center" shrinkToFit="1"/>
    </xf>
    <xf numFmtId="0" fontId="34" fillId="0" borderId="1" xfId="1" applyFont="1" applyBorder="1" applyAlignment="1">
      <alignment horizontal="center" vertical="center" shrinkToFit="1"/>
    </xf>
    <xf numFmtId="0" fontId="33" fillId="0" borderId="7" xfId="1" applyFont="1" applyBorder="1" applyAlignment="1">
      <alignment horizontal="center" vertical="center" shrinkToFit="1"/>
    </xf>
    <xf numFmtId="0" fontId="38" fillId="0" borderId="7" xfId="1" applyFont="1" applyBorder="1" applyAlignment="1">
      <alignment horizontal="center" vertical="center" shrinkToFit="1"/>
    </xf>
    <xf numFmtId="0" fontId="39" fillId="0" borderId="4" xfId="1" applyFont="1" applyBorder="1" applyAlignment="1">
      <alignment horizontal="center" vertical="center" shrinkToFit="1"/>
    </xf>
    <xf numFmtId="0" fontId="38" fillId="0" borderId="1" xfId="1" applyFont="1" applyBorder="1" applyAlignment="1">
      <alignment horizontal="center" vertical="center" shrinkToFit="1"/>
    </xf>
    <xf numFmtId="0" fontId="40" fillId="0" borderId="1" xfId="1" applyFont="1" applyBorder="1" applyAlignment="1">
      <alignment horizontal="center" vertical="center" shrinkToFit="1"/>
    </xf>
    <xf numFmtId="0" fontId="41" fillId="0" borderId="21" xfId="1" applyFont="1" applyBorder="1" applyAlignment="1">
      <alignment horizontal="center" vertical="center" shrinkToFit="1"/>
    </xf>
    <xf numFmtId="0" fontId="42" fillId="0" borderId="6" xfId="1" applyFont="1" applyBorder="1" applyAlignment="1">
      <alignment horizontal="center" vertical="center" shrinkToFit="1"/>
    </xf>
    <xf numFmtId="0" fontId="43" fillId="0" borderId="5" xfId="1" applyFont="1" applyBorder="1" applyAlignment="1">
      <alignment horizontal="center" vertical="center" shrinkToFit="1"/>
    </xf>
    <xf numFmtId="0" fontId="43" fillId="0" borderId="22" xfId="1" applyFont="1" applyBorder="1" applyAlignment="1">
      <alignment horizontal="center" vertical="center" shrinkToFit="1"/>
    </xf>
    <xf numFmtId="0" fontId="44" fillId="0" borderId="8" xfId="1" applyFont="1" applyBorder="1" applyAlignment="1">
      <alignment horizontal="center" vertical="center" shrinkToFit="1"/>
    </xf>
    <xf numFmtId="0" fontId="42" fillId="0" borderId="8" xfId="1" applyFont="1" applyBorder="1" applyAlignment="1">
      <alignment horizontal="center" vertical="center" shrinkToFit="1"/>
    </xf>
    <xf numFmtId="0" fontId="45" fillId="0" borderId="22" xfId="1" applyFont="1" applyBorder="1" applyAlignment="1">
      <alignment horizontal="center" vertical="center" shrinkToFit="1"/>
    </xf>
    <xf numFmtId="0" fontId="45" fillId="0" borderId="5" xfId="1" applyFont="1" applyBorder="1" applyAlignment="1">
      <alignment horizontal="center" vertical="center" shrinkToFit="1"/>
    </xf>
    <xf numFmtId="0" fontId="46" fillId="0" borderId="1" xfId="1" applyFont="1" applyBorder="1" applyAlignment="1">
      <alignment horizontal="center" vertical="center" shrinkToFit="1"/>
    </xf>
    <xf numFmtId="0" fontId="47" fillId="0" borderId="4" xfId="1" applyFont="1" applyBorder="1" applyAlignment="1">
      <alignment horizontal="center" vertical="center" shrinkToFit="1"/>
    </xf>
    <xf numFmtId="0" fontId="46" fillId="0" borderId="7" xfId="1" applyFont="1" applyBorder="1" applyAlignment="1">
      <alignment horizontal="center" vertical="center" shrinkToFit="1"/>
    </xf>
    <xf numFmtId="0" fontId="41" fillId="0" borderId="4" xfId="1" applyFont="1" applyBorder="1" applyAlignment="1">
      <alignment horizontal="center" vertical="center" shrinkToFit="1"/>
    </xf>
    <xf numFmtId="0" fontId="41" fillId="0" borderId="20" xfId="1" applyFont="1" applyBorder="1" applyAlignment="1">
      <alignment horizontal="center" vertical="center" shrinkToFit="1"/>
    </xf>
    <xf numFmtId="0" fontId="48" fillId="0" borderId="1" xfId="1" applyFont="1" applyBorder="1" applyAlignment="1">
      <alignment horizontal="center" vertical="center" shrinkToFit="1"/>
    </xf>
    <xf numFmtId="0" fontId="49" fillId="0" borderId="1" xfId="1" applyFont="1" applyBorder="1" applyAlignment="1">
      <alignment horizontal="center" vertical="center"/>
    </xf>
    <xf numFmtId="0" fontId="50" fillId="0" borderId="4" xfId="1" applyFont="1" applyBorder="1" applyAlignment="1">
      <alignment horizontal="center" vertical="center" shrinkToFit="1"/>
    </xf>
    <xf numFmtId="0" fontId="51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shrinkToFit="1"/>
    </xf>
    <xf numFmtId="0" fontId="21" fillId="0" borderId="20" xfId="1" applyFont="1" applyBorder="1" applyAlignment="1">
      <alignment horizontal="center" vertical="center" shrinkToFit="1"/>
    </xf>
    <xf numFmtId="0" fontId="51" fillId="0" borderId="20" xfId="1" applyFont="1" applyBorder="1" applyAlignment="1">
      <alignment horizontal="center" vertical="center"/>
    </xf>
    <xf numFmtId="0" fontId="48" fillId="0" borderId="7" xfId="1" applyFont="1" applyBorder="1" applyAlignment="1">
      <alignment horizontal="center" vertical="center" shrinkToFit="1"/>
    </xf>
    <xf numFmtId="0" fontId="49" fillId="0" borderId="7" xfId="1" applyFont="1" applyBorder="1" applyAlignment="1">
      <alignment horizontal="center" vertical="center"/>
    </xf>
    <xf numFmtId="0" fontId="52" fillId="0" borderId="4" xfId="1" applyFont="1" applyBorder="1" applyAlignment="1">
      <alignment horizontal="center" vertical="center" shrinkToFit="1"/>
    </xf>
    <xf numFmtId="0" fontId="53" fillId="0" borderId="7" xfId="1" applyFont="1" applyBorder="1" applyAlignment="1">
      <alignment horizontal="center" vertical="center" shrinkToFit="1"/>
    </xf>
    <xf numFmtId="0" fontId="54" fillId="0" borderId="4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53" fillId="0" borderId="1" xfId="1" applyFont="1" applyBorder="1" applyAlignment="1">
      <alignment horizontal="center" vertical="center" shrinkToFit="1"/>
    </xf>
    <xf numFmtId="0" fontId="52" fillId="0" borderId="20" xfId="1" applyFont="1" applyBorder="1" applyAlignment="1">
      <alignment horizontal="center" vertical="center" shrinkToFit="1"/>
    </xf>
    <xf numFmtId="0" fontId="55" fillId="0" borderId="7" xfId="1" applyFont="1" applyBorder="1" applyAlignment="1">
      <alignment horizontal="center" vertical="center"/>
    </xf>
    <xf numFmtId="0" fontId="42" fillId="3" borderId="8" xfId="1" applyFont="1" applyFill="1" applyBorder="1" applyAlignment="1">
      <alignment horizontal="center" vertical="center" shrinkToFit="1"/>
    </xf>
    <xf numFmtId="0" fontId="43" fillId="3" borderId="5" xfId="1" applyFont="1" applyFill="1" applyBorder="1" applyAlignment="1">
      <alignment horizontal="center" vertical="center" shrinkToFit="1"/>
    </xf>
    <xf numFmtId="0" fontId="42" fillId="3" borderId="6" xfId="1" applyFont="1" applyFill="1" applyBorder="1" applyAlignment="1">
      <alignment horizontal="center" vertical="center" shrinkToFit="1"/>
    </xf>
    <xf numFmtId="0" fontId="29" fillId="3" borderId="7" xfId="1" applyFont="1" applyFill="1" applyBorder="1" applyAlignment="1">
      <alignment horizontal="center" vertical="center" shrinkToFit="1"/>
    </xf>
    <xf numFmtId="0" fontId="46" fillId="3" borderId="1" xfId="1" applyFont="1" applyFill="1" applyBorder="1" applyAlignment="1">
      <alignment horizontal="center" vertical="center" shrinkToFit="1"/>
    </xf>
    <xf numFmtId="0" fontId="33" fillId="3" borderId="1" xfId="1" applyFont="1" applyFill="1" applyBorder="1" applyAlignment="1">
      <alignment horizontal="center" vertical="center" shrinkToFit="1"/>
    </xf>
    <xf numFmtId="0" fontId="30" fillId="3" borderId="18" xfId="1" applyFont="1" applyFill="1" applyBorder="1" applyAlignment="1">
      <alignment horizontal="center" vertical="center" shrinkToFit="1"/>
    </xf>
    <xf numFmtId="0" fontId="41" fillId="3" borderId="4" xfId="1" applyFont="1" applyFill="1" applyBorder="1" applyAlignment="1">
      <alignment horizontal="center" vertical="center" shrinkToFit="1"/>
    </xf>
    <xf numFmtId="0" fontId="35" fillId="3" borderId="4" xfId="1" applyFont="1" applyFill="1" applyBorder="1" applyAlignment="1">
      <alignment horizontal="center" vertical="center" shrinkToFit="1"/>
    </xf>
    <xf numFmtId="0" fontId="45" fillId="3" borderId="5" xfId="1" applyFont="1" applyFill="1" applyBorder="1" applyAlignment="1">
      <alignment horizontal="center" vertical="center" shrinkToFit="1"/>
    </xf>
    <xf numFmtId="0" fontId="18" fillId="3" borderId="1" xfId="1" applyFont="1" applyFill="1" applyBorder="1" applyAlignment="1">
      <alignment horizontal="center" vertical="center" shrinkToFit="1"/>
    </xf>
    <xf numFmtId="0" fontId="49" fillId="3" borderId="1" xfId="1" applyFont="1" applyFill="1" applyBorder="1" applyAlignment="1">
      <alignment horizontal="center" vertical="center"/>
    </xf>
    <xf numFmtId="0" fontId="50" fillId="3" borderId="4" xfId="1" applyFont="1" applyFill="1" applyBorder="1" applyAlignment="1">
      <alignment horizontal="center" vertical="center" shrinkToFit="1"/>
    </xf>
    <xf numFmtId="0" fontId="51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178" fontId="27" fillId="2" borderId="29" xfId="1" applyNumberFormat="1" applyFont="1" applyFill="1" applyBorder="1" applyAlignment="1">
      <alignment horizontal="center" vertical="center" shrinkToFit="1"/>
    </xf>
    <xf numFmtId="178" fontId="27" fillId="2" borderId="25" xfId="1" applyNumberFormat="1" applyFont="1" applyFill="1" applyBorder="1" applyAlignment="1">
      <alignment horizontal="center" vertical="center" shrinkToFit="1"/>
    </xf>
    <xf numFmtId="178" fontId="27" fillId="2" borderId="26" xfId="1" applyNumberFormat="1" applyFont="1" applyFill="1" applyBorder="1" applyAlignment="1">
      <alignment horizontal="center" vertical="center" shrinkToFit="1"/>
    </xf>
    <xf numFmtId="178" fontId="27" fillId="2" borderId="30" xfId="1" applyNumberFormat="1" applyFont="1" applyFill="1" applyBorder="1" applyAlignment="1">
      <alignment horizontal="center" vertical="center" shrinkToFit="1"/>
    </xf>
    <xf numFmtId="178" fontId="27" fillId="2" borderId="27" xfId="1" applyNumberFormat="1" applyFont="1" applyFill="1" applyBorder="1" applyAlignment="1">
      <alignment horizontal="center" vertical="center" shrinkToFit="1"/>
    </xf>
    <xf numFmtId="178" fontId="27" fillId="2" borderId="28" xfId="1" applyNumberFormat="1" applyFont="1" applyFill="1" applyBorder="1" applyAlignment="1">
      <alignment horizontal="center" vertical="center" shrinkToFit="1"/>
    </xf>
    <xf numFmtId="178" fontId="8" fillId="2" borderId="11" xfId="1" applyNumberFormat="1" applyFont="1" applyFill="1" applyBorder="1" applyAlignment="1">
      <alignment horizontal="center" vertical="center" shrinkToFit="1"/>
    </xf>
    <xf numFmtId="178" fontId="8" fillId="2" borderId="12" xfId="1" applyNumberFormat="1" applyFont="1" applyFill="1" applyBorder="1" applyAlignment="1">
      <alignment horizontal="center" vertical="center" shrinkToFit="1"/>
    </xf>
    <xf numFmtId="179" fontId="8" fillId="2" borderId="3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176" fontId="20" fillId="2" borderId="2" xfId="1" applyNumberFormat="1" applyFont="1" applyFill="1" applyBorder="1" applyAlignment="1">
      <alignment horizontal="center" vertical="center"/>
    </xf>
    <xf numFmtId="176" fontId="20" fillId="2" borderId="4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4" xfId="1" applyNumberFormat="1" applyFont="1" applyFill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8" fontId="8" fillId="2" borderId="13" xfId="1" applyNumberFormat="1" applyFont="1" applyFill="1" applyBorder="1" applyAlignment="1">
      <alignment horizontal="center" vertical="center" shrinkToFit="1"/>
    </xf>
    <xf numFmtId="178" fontId="8" fillId="2" borderId="19" xfId="1" applyNumberFormat="1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 wrapText="1"/>
    </xf>
    <xf numFmtId="0" fontId="19" fillId="2" borderId="20" xfId="1" applyFont="1" applyFill="1" applyBorder="1" applyAlignment="1">
      <alignment horizontal="center" vertical="center" wrapText="1"/>
    </xf>
    <xf numFmtId="176" fontId="20" fillId="2" borderId="3" xfId="1" applyNumberFormat="1" applyFont="1" applyFill="1" applyBorder="1" applyAlignment="1">
      <alignment horizontal="center" vertical="center"/>
    </xf>
    <xf numFmtId="176" fontId="20" fillId="2" borderId="20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20" xfId="1" applyNumberFormat="1" applyFont="1" applyFill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8" fontId="8" fillId="2" borderId="23" xfId="1" applyNumberFormat="1" applyFont="1" applyFill="1" applyBorder="1" applyAlignment="1">
      <alignment horizontal="center" vertical="center" shrinkToFit="1"/>
    </xf>
    <xf numFmtId="179" fontId="8" fillId="2" borderId="24" xfId="1" applyNumberFormat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/>
    </xf>
    <xf numFmtId="179" fontId="8" fillId="2" borderId="2" xfId="1" applyNumberFormat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/>
    </xf>
    <xf numFmtId="176" fontId="56" fillId="2" borderId="2" xfId="1" applyNumberFormat="1" applyFont="1" applyFill="1" applyBorder="1" applyAlignment="1">
      <alignment horizontal="center" vertical="center" textRotation="255"/>
    </xf>
    <xf numFmtId="176" fontId="57" fillId="2" borderId="4" xfId="1" applyNumberFormat="1" applyFont="1" applyFill="1" applyBorder="1" applyAlignment="1">
      <alignment horizontal="center" vertical="center" textRotation="255"/>
    </xf>
    <xf numFmtId="176" fontId="3" fillId="3" borderId="3" xfId="1" applyNumberFormat="1" applyFont="1" applyFill="1" applyBorder="1" applyAlignment="1">
      <alignment horizontal="center" vertical="center"/>
    </xf>
    <xf numFmtId="176" fontId="3" fillId="3" borderId="4" xfId="1" applyNumberFormat="1" applyFont="1" applyFill="1" applyBorder="1" applyAlignment="1">
      <alignment horizontal="center" vertical="center"/>
    </xf>
    <xf numFmtId="177" fontId="3" fillId="3" borderId="31" xfId="0" applyNumberFormat="1" applyFont="1" applyFill="1" applyBorder="1" applyAlignment="1">
      <alignment horizontal="center" vertical="center"/>
    </xf>
    <xf numFmtId="177" fontId="3" fillId="3" borderId="33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3" borderId="3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176" fontId="20" fillId="3" borderId="3" xfId="1" applyNumberFormat="1" applyFont="1" applyFill="1" applyBorder="1" applyAlignment="1">
      <alignment horizontal="center" vertical="center"/>
    </xf>
    <xf numFmtId="176" fontId="20" fillId="3" borderId="4" xfId="1" applyNumberFormat="1" applyFont="1" applyFill="1" applyBorder="1" applyAlignment="1">
      <alignment horizontal="center" vertical="center"/>
    </xf>
    <xf numFmtId="176" fontId="58" fillId="2" borderId="2" xfId="1" applyNumberFormat="1" applyFont="1" applyFill="1" applyBorder="1" applyAlignment="1">
      <alignment horizontal="center" vertical="center" textRotation="255"/>
    </xf>
    <xf numFmtId="176" fontId="59" fillId="2" borderId="4" xfId="1" applyNumberFormat="1" applyFont="1" applyFill="1" applyBorder="1" applyAlignment="1">
      <alignment horizontal="center" vertical="center" textRotation="255"/>
    </xf>
    <xf numFmtId="0" fontId="32" fillId="0" borderId="15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</cellXfs>
  <cellStyles count="10">
    <cellStyle name="一般" xfId="0" builtinId="0"/>
    <cellStyle name="一般 2" xfId="1" xr:uid="{00000000-0005-0000-0000-000001000000}"/>
    <cellStyle name="一般 2 2" xfId="2" xr:uid="{00000000-0005-0000-0000-000002000000}"/>
    <cellStyle name="一般 2 3" xfId="4" xr:uid="{00000000-0005-0000-0000-000003000000}"/>
    <cellStyle name="一般 2 4" xfId="5" xr:uid="{00000000-0005-0000-0000-000004000000}"/>
    <cellStyle name="一般 2 5" xfId="6" xr:uid="{00000000-0005-0000-0000-000005000000}"/>
    <cellStyle name="一般 2 6" xfId="8" xr:uid="{00000000-0005-0000-0000-000006000000}"/>
    <cellStyle name="一般 3" xfId="3" xr:uid="{00000000-0005-0000-0000-000007000000}"/>
    <cellStyle name="一般 4" xfId="7" xr:uid="{00000000-0005-0000-0000-000008000000}"/>
    <cellStyle name="一般 7" xfId="9" xr:uid="{00000000-0005-0000-0000-000009000000}"/>
  </cellStyles>
  <dxfs count="0"/>
  <tableStyles count="0" defaultTableStyle="TableStyleMedium9" defaultPivotStyle="PivotStyleLight16"/>
  <colors>
    <mruColors>
      <color rgb="FF006600"/>
      <color rgb="FFCCFFFF"/>
      <color rgb="FFFF3399"/>
      <color rgb="FFFF0066"/>
      <color rgb="FFFF00FF"/>
      <color rgb="FF006666"/>
      <color rgb="FF99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1264921</xdr:colOff>
      <xdr:row>0</xdr:row>
      <xdr:rowOff>647699</xdr:rowOff>
    </xdr:from>
    <xdr:to>
      <xdr:col>14</xdr:col>
      <xdr:colOff>66729</xdr:colOff>
      <xdr:row>0</xdr:row>
      <xdr:rowOff>1082041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25DAB4A4-64CC-4E22-8651-A4BAEA6BBF4E}"/>
            </a:ext>
          </a:extLst>
        </xdr:cNvPr>
        <xdr:cNvSpPr txBox="1"/>
      </xdr:nvSpPr>
      <xdr:spPr>
        <a:xfrm>
          <a:off x="1497330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2</xdr:col>
      <xdr:colOff>1843621</xdr:colOff>
      <xdr:row>0</xdr:row>
      <xdr:rowOff>117719</xdr:rowOff>
    </xdr:from>
    <xdr:ext cx="7191522" cy="89261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9FCE7184-34A9-43AD-AC47-A387B18DAB67}"/>
            </a:ext>
          </a:extLst>
        </xdr:cNvPr>
        <xdr:cNvSpPr/>
      </xdr:nvSpPr>
      <xdr:spPr>
        <a:xfrm>
          <a:off x="2518535" y="117719"/>
          <a:ext cx="7191522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4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南勢素便當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89C05A0B-9806-4CC4-90ED-9F670A87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2216385</xdr:colOff>
      <xdr:row>0</xdr:row>
      <xdr:rowOff>333068</xdr:rowOff>
    </xdr:from>
    <xdr:to>
      <xdr:col>8</xdr:col>
      <xdr:colOff>1188737</xdr:colOff>
      <xdr:row>0</xdr:row>
      <xdr:rowOff>920931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9CDA5CDA-0139-4514-AF65-2F48A2264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1442" y="333068"/>
          <a:ext cx="4861524" cy="5878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1264921</xdr:colOff>
      <xdr:row>0</xdr:row>
      <xdr:rowOff>647699</xdr:rowOff>
    </xdr:from>
    <xdr:to>
      <xdr:col>13</xdr:col>
      <xdr:colOff>66729</xdr:colOff>
      <xdr:row>0</xdr:row>
      <xdr:rowOff>1082041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E256D8F3-25C4-47CA-98E9-C680029F2CE0}"/>
            </a:ext>
          </a:extLst>
        </xdr:cNvPr>
        <xdr:cNvSpPr txBox="1"/>
      </xdr:nvSpPr>
      <xdr:spPr>
        <a:xfrm>
          <a:off x="14470381" y="647699"/>
          <a:ext cx="2596568" cy="4343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3</xdr:col>
      <xdr:colOff>289141</xdr:colOff>
      <xdr:row>0</xdr:row>
      <xdr:rowOff>102479</xdr:rowOff>
    </xdr:from>
    <xdr:ext cx="6416459" cy="89261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0AB2BAD7-869A-4328-A2F2-0F3CEFA651EA}"/>
            </a:ext>
          </a:extLst>
        </xdr:cNvPr>
        <xdr:cNvSpPr/>
      </xdr:nvSpPr>
      <xdr:spPr>
        <a:xfrm>
          <a:off x="2864701" y="102479"/>
          <a:ext cx="6416459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4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月 南勢國小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B1DE0274-5F0A-4FBB-9B73-9C61CCCFD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1584960</xdr:colOff>
      <xdr:row>0</xdr:row>
      <xdr:rowOff>185022</xdr:rowOff>
    </xdr:from>
    <xdr:to>
      <xdr:col>7</xdr:col>
      <xdr:colOff>2016052</xdr:colOff>
      <xdr:row>0</xdr:row>
      <xdr:rowOff>636867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869584F9-D83E-4D63-9FA0-3DE7F0DB4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8320" y="185022"/>
          <a:ext cx="3753412" cy="45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0130-EA1A-4FBC-A069-7220BC073189}">
  <sheetPr>
    <pageSetUpPr fitToPage="1"/>
  </sheetPr>
  <dimension ref="A1:O41"/>
  <sheetViews>
    <sheetView view="pageBreakPreview" zoomScale="70" zoomScaleSheetLayoutView="70" workbookViewId="0">
      <selection activeCell="G20" sqref="G20"/>
    </sheetView>
  </sheetViews>
  <sheetFormatPr defaultRowHeight="27.75"/>
  <cols>
    <col min="1" max="1" width="6.25" style="2" customWidth="1"/>
    <col min="2" max="2" width="3.625" style="1" customWidth="1"/>
    <col min="3" max="3" width="27.5" style="13" customWidth="1"/>
    <col min="4" max="4" width="38.875" style="13" customWidth="1"/>
    <col min="5" max="7" width="37.625" style="13" customWidth="1"/>
    <col min="8" max="8" width="10.625" style="13" customWidth="1"/>
    <col min="9" max="9" width="32" style="13" customWidth="1"/>
    <col min="10" max="10" width="4.625" style="13" customWidth="1"/>
    <col min="11" max="15" width="4.625" customWidth="1"/>
  </cols>
  <sheetData>
    <row r="1" spans="1:15" ht="88.15" customHeight="1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31.9" customHeight="1" thickBot="1">
      <c r="A2" s="78" t="s">
        <v>0</v>
      </c>
      <c r="B2" s="79"/>
      <c r="C2" s="6" t="s">
        <v>1</v>
      </c>
      <c r="D2" s="7" t="s">
        <v>2</v>
      </c>
      <c r="E2" s="80" t="s">
        <v>3</v>
      </c>
      <c r="F2" s="81"/>
      <c r="G2" s="81"/>
      <c r="H2" s="8" t="s">
        <v>4</v>
      </c>
      <c r="I2" s="9" t="s">
        <v>5</v>
      </c>
      <c r="J2" s="10" t="s">
        <v>15</v>
      </c>
      <c r="K2" s="3" t="s">
        <v>13</v>
      </c>
      <c r="L2" s="3" t="s">
        <v>14</v>
      </c>
      <c r="M2" s="3" t="s">
        <v>6</v>
      </c>
      <c r="N2" s="3" t="s">
        <v>7</v>
      </c>
      <c r="O2" s="4" t="s">
        <v>8</v>
      </c>
    </row>
    <row r="3" spans="1:15" ht="55.15" customHeight="1">
      <c r="A3" s="82" t="s">
        <v>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21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s="5" customFormat="1" ht="55.15" customHeight="1">
      <c r="A5" s="88">
        <v>44657</v>
      </c>
      <c r="B5" s="90" t="s">
        <v>10</v>
      </c>
      <c r="C5" s="17" t="s">
        <v>67</v>
      </c>
      <c r="D5" s="46" t="s">
        <v>127</v>
      </c>
      <c r="E5" s="19" t="s">
        <v>22</v>
      </c>
      <c r="F5" s="19" t="s">
        <v>26</v>
      </c>
      <c r="G5" s="47" t="s">
        <v>128</v>
      </c>
      <c r="H5" s="92" t="s">
        <v>17</v>
      </c>
      <c r="I5" s="34" t="s">
        <v>260</v>
      </c>
      <c r="J5" s="94"/>
      <c r="K5" s="96">
        <v>6</v>
      </c>
      <c r="L5" s="96">
        <v>2.5</v>
      </c>
      <c r="M5" s="96">
        <v>2.5</v>
      </c>
      <c r="N5" s="96">
        <v>2.2000000000000002</v>
      </c>
      <c r="O5" s="98">
        <f>K5*70+L5*75+M5*25+N5*45</f>
        <v>769</v>
      </c>
    </row>
    <row r="6" spans="1:15" s="1" customFormat="1" ht="21" customHeight="1">
      <c r="A6" s="89"/>
      <c r="B6" s="91"/>
      <c r="C6" s="20" t="s">
        <v>68</v>
      </c>
      <c r="D6" s="48" t="s">
        <v>129</v>
      </c>
      <c r="E6" s="22" t="s">
        <v>23</v>
      </c>
      <c r="F6" s="22" t="s">
        <v>24</v>
      </c>
      <c r="G6" s="49" t="s">
        <v>130</v>
      </c>
      <c r="H6" s="93"/>
      <c r="I6" s="35" t="s">
        <v>261</v>
      </c>
      <c r="J6" s="95"/>
      <c r="K6" s="97"/>
      <c r="L6" s="97"/>
      <c r="M6" s="97"/>
      <c r="N6" s="97"/>
      <c r="O6" s="99"/>
    </row>
    <row r="7" spans="1:15" s="5" customFormat="1" ht="55.15" customHeight="1">
      <c r="A7" s="100">
        <f>A5+1</f>
        <v>44658</v>
      </c>
      <c r="B7" s="90" t="s">
        <v>11</v>
      </c>
      <c r="C7" s="32" t="s">
        <v>182</v>
      </c>
      <c r="D7" s="50" t="s">
        <v>131</v>
      </c>
      <c r="E7" s="19" t="s">
        <v>132</v>
      </c>
      <c r="F7" s="19" t="s">
        <v>133</v>
      </c>
      <c r="G7" s="47" t="s">
        <v>134</v>
      </c>
      <c r="H7" s="103" t="s">
        <v>17</v>
      </c>
      <c r="I7" s="34" t="s">
        <v>86</v>
      </c>
      <c r="J7" s="105"/>
      <c r="K7" s="107">
        <v>5.8</v>
      </c>
      <c r="L7" s="107">
        <v>2.5</v>
      </c>
      <c r="M7" s="107">
        <v>2.2999999999999998</v>
      </c>
      <c r="N7" s="107">
        <v>2.2999999999999998</v>
      </c>
      <c r="O7" s="98">
        <f>K7*70+L7*75+M7*25+N7*45</f>
        <v>754.5</v>
      </c>
    </row>
    <row r="8" spans="1:15" s="1" customFormat="1" ht="20.45" customHeight="1" thickBot="1">
      <c r="A8" s="101"/>
      <c r="B8" s="102"/>
      <c r="C8" s="33" t="s">
        <v>187</v>
      </c>
      <c r="D8" s="51" t="s">
        <v>135</v>
      </c>
      <c r="E8" s="25" t="s">
        <v>136</v>
      </c>
      <c r="F8" s="25" t="s">
        <v>137</v>
      </c>
      <c r="G8" s="52" t="s">
        <v>138</v>
      </c>
      <c r="H8" s="104"/>
      <c r="I8" s="36" t="s">
        <v>273</v>
      </c>
      <c r="J8" s="106"/>
      <c r="K8" s="108"/>
      <c r="L8" s="108"/>
      <c r="M8" s="108"/>
      <c r="N8" s="108"/>
      <c r="O8" s="109"/>
    </row>
    <row r="9" spans="1:15" s="5" customFormat="1" ht="55.15" customHeight="1" thickTop="1">
      <c r="A9" s="110">
        <v>44661</v>
      </c>
      <c r="B9" s="111" t="s">
        <v>12</v>
      </c>
      <c r="C9" s="17" t="s">
        <v>71</v>
      </c>
      <c r="D9" s="53" t="s">
        <v>270</v>
      </c>
      <c r="E9" s="28" t="s">
        <v>264</v>
      </c>
      <c r="F9" s="28" t="s">
        <v>82</v>
      </c>
      <c r="G9" s="54" t="s">
        <v>139</v>
      </c>
      <c r="H9" s="112" t="s">
        <v>19</v>
      </c>
      <c r="I9" s="37" t="s">
        <v>283</v>
      </c>
      <c r="J9" s="94"/>
      <c r="K9" s="96">
        <v>5.5</v>
      </c>
      <c r="L9" s="96">
        <v>2.5</v>
      </c>
      <c r="M9" s="96">
        <v>2.2000000000000002</v>
      </c>
      <c r="N9" s="96">
        <v>2.2999999999999998</v>
      </c>
      <c r="O9" s="114">
        <f>K9*70+L9*75+M9*25+N9*45</f>
        <v>731</v>
      </c>
    </row>
    <row r="10" spans="1:15" s="1" customFormat="1" ht="21" customHeight="1">
      <c r="A10" s="89"/>
      <c r="B10" s="91"/>
      <c r="C10" s="20" t="s">
        <v>72</v>
      </c>
      <c r="D10" s="55" t="s">
        <v>271</v>
      </c>
      <c r="E10" s="22" t="s">
        <v>266</v>
      </c>
      <c r="F10" s="22" t="s">
        <v>83</v>
      </c>
      <c r="G10" s="49" t="s">
        <v>140</v>
      </c>
      <c r="H10" s="113"/>
      <c r="I10" s="35" t="s">
        <v>284</v>
      </c>
      <c r="J10" s="95"/>
      <c r="K10" s="97"/>
      <c r="L10" s="97"/>
      <c r="M10" s="97"/>
      <c r="N10" s="97"/>
      <c r="O10" s="99"/>
    </row>
    <row r="11" spans="1:15" s="5" customFormat="1" ht="55.15" customHeight="1">
      <c r="A11" s="88">
        <f>A9+1</f>
        <v>44662</v>
      </c>
      <c r="B11" s="115" t="s">
        <v>16</v>
      </c>
      <c r="C11" s="17" t="s">
        <v>182</v>
      </c>
      <c r="D11" s="56" t="s">
        <v>141</v>
      </c>
      <c r="E11" s="28" t="s">
        <v>41</v>
      </c>
      <c r="F11" s="29" t="s">
        <v>142</v>
      </c>
      <c r="G11" s="54" t="s">
        <v>143</v>
      </c>
      <c r="H11" s="92" t="s">
        <v>17</v>
      </c>
      <c r="I11" s="63" t="s">
        <v>299</v>
      </c>
      <c r="J11" s="94"/>
      <c r="K11" s="96">
        <v>6</v>
      </c>
      <c r="L11" s="96">
        <v>2.5</v>
      </c>
      <c r="M11" s="96">
        <v>2.2999999999999998</v>
      </c>
      <c r="N11" s="96">
        <v>2.4</v>
      </c>
      <c r="O11" s="98">
        <f>K11*70+L11*75+M11*25+N11*45</f>
        <v>773</v>
      </c>
    </row>
    <row r="12" spans="1:15" s="1" customFormat="1" ht="21" customHeight="1">
      <c r="A12" s="89"/>
      <c r="B12" s="91"/>
      <c r="C12" s="20" t="s">
        <v>187</v>
      </c>
      <c r="D12" s="55" t="s">
        <v>144</v>
      </c>
      <c r="E12" s="22" t="s">
        <v>145</v>
      </c>
      <c r="F12" s="22" t="s">
        <v>146</v>
      </c>
      <c r="G12" s="49" t="s">
        <v>147</v>
      </c>
      <c r="H12" s="93"/>
      <c r="I12" s="64" t="s">
        <v>300</v>
      </c>
      <c r="J12" s="95"/>
      <c r="K12" s="97"/>
      <c r="L12" s="97"/>
      <c r="M12" s="97"/>
      <c r="N12" s="97"/>
      <c r="O12" s="99"/>
    </row>
    <row r="13" spans="1:15" s="5" customFormat="1" ht="55.15" customHeight="1">
      <c r="A13" s="88">
        <f>A11+1</f>
        <v>44663</v>
      </c>
      <c r="B13" s="115" t="s">
        <v>9</v>
      </c>
      <c r="C13" s="17" t="s">
        <v>182</v>
      </c>
      <c r="D13" s="46" t="s">
        <v>148</v>
      </c>
      <c r="E13" s="19" t="s">
        <v>149</v>
      </c>
      <c r="F13" s="19" t="s">
        <v>150</v>
      </c>
      <c r="G13" s="47" t="s">
        <v>151</v>
      </c>
      <c r="H13" s="116" t="s">
        <v>18</v>
      </c>
      <c r="I13" s="65" t="s">
        <v>259</v>
      </c>
      <c r="J13" s="105"/>
      <c r="K13" s="107">
        <v>6</v>
      </c>
      <c r="L13" s="107">
        <v>2.5</v>
      </c>
      <c r="M13" s="107">
        <v>2.2000000000000002</v>
      </c>
      <c r="N13" s="107">
        <v>2.2000000000000002</v>
      </c>
      <c r="O13" s="98">
        <f>K13*70+L13*75+M13*25+N13*45</f>
        <v>761.5</v>
      </c>
    </row>
    <row r="14" spans="1:15" s="1" customFormat="1" ht="21" customHeight="1">
      <c r="A14" s="89"/>
      <c r="B14" s="91"/>
      <c r="C14" s="20" t="s">
        <v>187</v>
      </c>
      <c r="D14" s="48" t="s">
        <v>152</v>
      </c>
      <c r="E14" s="22" t="s">
        <v>153</v>
      </c>
      <c r="F14" s="22" t="s">
        <v>154</v>
      </c>
      <c r="G14" s="49" t="s">
        <v>155</v>
      </c>
      <c r="H14" s="117"/>
      <c r="I14" s="64" t="s">
        <v>301</v>
      </c>
      <c r="J14" s="95"/>
      <c r="K14" s="97"/>
      <c r="L14" s="97"/>
      <c r="M14" s="97"/>
      <c r="N14" s="97"/>
      <c r="O14" s="99"/>
    </row>
    <row r="15" spans="1:15" s="5" customFormat="1" ht="55.15" customHeight="1">
      <c r="A15" s="100">
        <f>A13+1</f>
        <v>44664</v>
      </c>
      <c r="B15" s="90" t="s">
        <v>10</v>
      </c>
      <c r="C15" s="17" t="s">
        <v>255</v>
      </c>
      <c r="D15" s="46" t="s">
        <v>156</v>
      </c>
      <c r="E15" s="19" t="s">
        <v>36</v>
      </c>
      <c r="F15" s="19" t="s">
        <v>157</v>
      </c>
      <c r="G15" s="47" t="s">
        <v>158</v>
      </c>
      <c r="H15" s="103" t="s">
        <v>17</v>
      </c>
      <c r="I15" s="34" t="s">
        <v>159</v>
      </c>
      <c r="J15" s="105"/>
      <c r="K15" s="107">
        <v>5.7</v>
      </c>
      <c r="L15" s="107">
        <v>2.5</v>
      </c>
      <c r="M15" s="107">
        <v>2.2999999999999998</v>
      </c>
      <c r="N15" s="107">
        <v>2.4</v>
      </c>
      <c r="O15" s="98">
        <f>K15*70+L15*75+M15*25+N15*45</f>
        <v>752</v>
      </c>
    </row>
    <row r="16" spans="1:15" s="1" customFormat="1" ht="21" customHeight="1">
      <c r="A16" s="89"/>
      <c r="B16" s="91"/>
      <c r="C16" s="20" t="s">
        <v>256</v>
      </c>
      <c r="D16" s="48" t="s">
        <v>160</v>
      </c>
      <c r="E16" s="22" t="s">
        <v>37</v>
      </c>
      <c r="F16" s="22" t="s">
        <v>161</v>
      </c>
      <c r="G16" s="57" t="s">
        <v>162</v>
      </c>
      <c r="H16" s="93"/>
      <c r="I16" s="35" t="s">
        <v>163</v>
      </c>
      <c r="J16" s="95"/>
      <c r="K16" s="97"/>
      <c r="L16" s="97"/>
      <c r="M16" s="97"/>
      <c r="N16" s="97"/>
      <c r="O16" s="99"/>
    </row>
    <row r="17" spans="1:15" s="5" customFormat="1" ht="55.15" customHeight="1">
      <c r="A17" s="100">
        <f>A15+1</f>
        <v>44665</v>
      </c>
      <c r="B17" s="90" t="s">
        <v>11</v>
      </c>
      <c r="C17" s="18" t="s">
        <v>182</v>
      </c>
      <c r="D17" s="50" t="s">
        <v>268</v>
      </c>
      <c r="E17" s="19" t="s">
        <v>164</v>
      </c>
      <c r="F17" s="19" t="s">
        <v>165</v>
      </c>
      <c r="G17" s="47" t="s">
        <v>166</v>
      </c>
      <c r="H17" s="103" t="s">
        <v>17</v>
      </c>
      <c r="I17" s="34" t="s">
        <v>90</v>
      </c>
      <c r="J17" s="105"/>
      <c r="K17" s="107">
        <v>5.6</v>
      </c>
      <c r="L17" s="107">
        <v>2.5</v>
      </c>
      <c r="M17" s="107">
        <v>2.1</v>
      </c>
      <c r="N17" s="107">
        <v>2.4</v>
      </c>
      <c r="O17" s="98">
        <f>K17*70+L17*75+M17*25+N17*45</f>
        <v>740</v>
      </c>
    </row>
    <row r="18" spans="1:15" s="1" customFormat="1" ht="21" customHeight="1" thickBot="1">
      <c r="A18" s="101"/>
      <c r="B18" s="102"/>
      <c r="C18" s="23" t="s">
        <v>187</v>
      </c>
      <c r="D18" s="51" t="s">
        <v>269</v>
      </c>
      <c r="E18" s="25" t="s">
        <v>167</v>
      </c>
      <c r="F18" s="25" t="s">
        <v>168</v>
      </c>
      <c r="G18" s="52" t="s">
        <v>169</v>
      </c>
      <c r="H18" s="104"/>
      <c r="I18" s="39" t="s">
        <v>274</v>
      </c>
      <c r="J18" s="106"/>
      <c r="K18" s="108"/>
      <c r="L18" s="108"/>
      <c r="M18" s="108"/>
      <c r="N18" s="108"/>
      <c r="O18" s="118"/>
    </row>
    <row r="19" spans="1:15" s="5" customFormat="1" ht="55.15" customHeight="1" thickTop="1">
      <c r="A19" s="88">
        <v>44668</v>
      </c>
      <c r="B19" s="115" t="s">
        <v>12</v>
      </c>
      <c r="C19" s="17" t="s">
        <v>73</v>
      </c>
      <c r="D19" s="58" t="s">
        <v>277</v>
      </c>
      <c r="E19" s="28" t="s">
        <v>279</v>
      </c>
      <c r="F19" s="28" t="s">
        <v>46</v>
      </c>
      <c r="G19" s="54" t="s">
        <v>170</v>
      </c>
      <c r="H19" s="112" t="s">
        <v>19</v>
      </c>
      <c r="I19" s="37" t="s">
        <v>285</v>
      </c>
      <c r="J19" s="94"/>
      <c r="K19" s="96">
        <v>5.6</v>
      </c>
      <c r="L19" s="96">
        <v>2.5</v>
      </c>
      <c r="M19" s="96">
        <v>2.2999999999999998</v>
      </c>
      <c r="N19" s="96">
        <v>2.2000000000000002</v>
      </c>
      <c r="O19" s="114">
        <f>K19*70+L19*75+M19*25+N19*45</f>
        <v>736</v>
      </c>
    </row>
    <row r="20" spans="1:15" s="1" customFormat="1" ht="21" customHeight="1">
      <c r="A20" s="89"/>
      <c r="B20" s="91"/>
      <c r="C20" s="20" t="s">
        <v>74</v>
      </c>
      <c r="D20" s="59" t="s">
        <v>278</v>
      </c>
      <c r="E20" s="22" t="s">
        <v>280</v>
      </c>
      <c r="F20" s="22" t="s">
        <v>45</v>
      </c>
      <c r="G20" s="49" t="s">
        <v>172</v>
      </c>
      <c r="H20" s="113"/>
      <c r="I20" s="40" t="s">
        <v>286</v>
      </c>
      <c r="J20" s="95"/>
      <c r="K20" s="97"/>
      <c r="L20" s="97"/>
      <c r="M20" s="97"/>
      <c r="N20" s="97"/>
      <c r="O20" s="99"/>
    </row>
    <row r="21" spans="1:15" s="5" customFormat="1" ht="55.15" customHeight="1">
      <c r="A21" s="88">
        <f>A19+1</f>
        <v>44669</v>
      </c>
      <c r="B21" s="115" t="s">
        <v>16</v>
      </c>
      <c r="C21" s="17" t="s">
        <v>182</v>
      </c>
      <c r="D21" s="53" t="s">
        <v>174</v>
      </c>
      <c r="E21" s="29" t="s">
        <v>175</v>
      </c>
      <c r="F21" s="28" t="s">
        <v>267</v>
      </c>
      <c r="G21" s="54" t="s">
        <v>176</v>
      </c>
      <c r="H21" s="92" t="s">
        <v>17</v>
      </c>
      <c r="I21" s="38" t="s">
        <v>177</v>
      </c>
      <c r="J21" s="94"/>
      <c r="K21" s="96">
        <v>5.7</v>
      </c>
      <c r="L21" s="96">
        <v>2.5</v>
      </c>
      <c r="M21" s="96">
        <v>2.2000000000000002</v>
      </c>
      <c r="N21" s="96">
        <v>2.4</v>
      </c>
      <c r="O21" s="98">
        <f>K21*70+L21*75+M21*25+N21*45</f>
        <v>749.5</v>
      </c>
    </row>
    <row r="22" spans="1:15" s="1" customFormat="1" ht="21" customHeight="1">
      <c r="A22" s="89"/>
      <c r="B22" s="91"/>
      <c r="C22" s="20" t="s">
        <v>187</v>
      </c>
      <c r="D22" s="48" t="s">
        <v>178</v>
      </c>
      <c r="E22" s="30" t="s">
        <v>179</v>
      </c>
      <c r="F22" s="30" t="s">
        <v>64</v>
      </c>
      <c r="G22" s="49" t="s">
        <v>180</v>
      </c>
      <c r="H22" s="93"/>
      <c r="I22" s="35" t="s">
        <v>181</v>
      </c>
      <c r="J22" s="95"/>
      <c r="K22" s="97"/>
      <c r="L22" s="97"/>
      <c r="M22" s="97"/>
      <c r="N22" s="97"/>
      <c r="O22" s="99"/>
    </row>
    <row r="23" spans="1:15" s="5" customFormat="1" ht="55.15" customHeight="1">
      <c r="A23" s="88">
        <f>A21+1</f>
        <v>44670</v>
      </c>
      <c r="B23" s="115" t="s">
        <v>9</v>
      </c>
      <c r="C23" s="17" t="s">
        <v>182</v>
      </c>
      <c r="D23" s="46" t="s">
        <v>183</v>
      </c>
      <c r="E23" s="19" t="s">
        <v>184</v>
      </c>
      <c r="F23" s="19" t="s">
        <v>185</v>
      </c>
      <c r="G23" s="47" t="s">
        <v>186</v>
      </c>
      <c r="H23" s="116" t="s">
        <v>18</v>
      </c>
      <c r="I23" s="34" t="s">
        <v>95</v>
      </c>
      <c r="J23" s="105"/>
      <c r="K23" s="107">
        <v>5.8</v>
      </c>
      <c r="L23" s="107">
        <v>2.5</v>
      </c>
      <c r="M23" s="107">
        <v>2.2000000000000002</v>
      </c>
      <c r="N23" s="107">
        <v>2.2999999999999998</v>
      </c>
      <c r="O23" s="98">
        <f>K23*70+L23*75+M23*25+N23*45</f>
        <v>752</v>
      </c>
    </row>
    <row r="24" spans="1:15" s="1" customFormat="1" ht="21" customHeight="1">
      <c r="A24" s="89"/>
      <c r="B24" s="91"/>
      <c r="C24" s="20" t="s">
        <v>187</v>
      </c>
      <c r="D24" s="48" t="s">
        <v>188</v>
      </c>
      <c r="E24" s="22" t="s">
        <v>189</v>
      </c>
      <c r="F24" s="30" t="s">
        <v>190</v>
      </c>
      <c r="G24" s="49" t="s">
        <v>191</v>
      </c>
      <c r="H24" s="117"/>
      <c r="I24" s="35" t="s">
        <v>192</v>
      </c>
      <c r="J24" s="95"/>
      <c r="K24" s="97"/>
      <c r="L24" s="97"/>
      <c r="M24" s="97"/>
      <c r="N24" s="97"/>
      <c r="O24" s="99"/>
    </row>
    <row r="25" spans="1:15" s="5" customFormat="1" ht="55.15" customHeight="1">
      <c r="A25" s="100">
        <f>A23+1</f>
        <v>44671</v>
      </c>
      <c r="B25" s="90" t="s">
        <v>10</v>
      </c>
      <c r="C25" s="17" t="s">
        <v>69</v>
      </c>
      <c r="D25" s="46" t="s">
        <v>193</v>
      </c>
      <c r="E25" s="19" t="s">
        <v>52</v>
      </c>
      <c r="F25" s="19" t="s">
        <v>194</v>
      </c>
      <c r="G25" s="47" t="s">
        <v>195</v>
      </c>
      <c r="H25" s="103" t="s">
        <v>17</v>
      </c>
      <c r="I25" s="34" t="s">
        <v>287</v>
      </c>
      <c r="J25" s="105"/>
      <c r="K25" s="107">
        <v>6</v>
      </c>
      <c r="L25" s="107">
        <v>2.5</v>
      </c>
      <c r="M25" s="107">
        <v>2.2999999999999998</v>
      </c>
      <c r="N25" s="107">
        <v>2.4</v>
      </c>
      <c r="O25" s="98">
        <f>K25*70+L25*75+M25*25+N25*45</f>
        <v>773</v>
      </c>
    </row>
    <row r="26" spans="1:15" s="1" customFormat="1" ht="21" customHeight="1">
      <c r="A26" s="89"/>
      <c r="B26" s="91"/>
      <c r="C26" s="20" t="s">
        <v>70</v>
      </c>
      <c r="D26" s="48" t="s">
        <v>196</v>
      </c>
      <c r="E26" s="22" t="s">
        <v>197</v>
      </c>
      <c r="F26" s="22" t="s">
        <v>198</v>
      </c>
      <c r="G26" s="11" t="s">
        <v>199</v>
      </c>
      <c r="H26" s="93"/>
      <c r="I26" s="35" t="s">
        <v>288</v>
      </c>
      <c r="J26" s="95"/>
      <c r="K26" s="97"/>
      <c r="L26" s="97"/>
      <c r="M26" s="97"/>
      <c r="N26" s="97"/>
      <c r="O26" s="99"/>
    </row>
    <row r="27" spans="1:15" s="5" customFormat="1" ht="55.15" customHeight="1">
      <c r="A27" s="100">
        <f>A25+1</f>
        <v>44672</v>
      </c>
      <c r="B27" s="90" t="s">
        <v>11</v>
      </c>
      <c r="C27" s="18" t="s">
        <v>182</v>
      </c>
      <c r="D27" s="60" t="s">
        <v>200</v>
      </c>
      <c r="E27" s="19" t="s">
        <v>77</v>
      </c>
      <c r="F27" s="19" t="s">
        <v>54</v>
      </c>
      <c r="G27" s="47" t="s">
        <v>201</v>
      </c>
      <c r="H27" s="103" t="s">
        <v>17</v>
      </c>
      <c r="I27" s="34" t="s">
        <v>202</v>
      </c>
      <c r="J27" s="105"/>
      <c r="K27" s="107">
        <v>5.8</v>
      </c>
      <c r="L27" s="107">
        <v>2.5</v>
      </c>
      <c r="M27" s="107">
        <v>2.2999999999999998</v>
      </c>
      <c r="N27" s="107">
        <v>2.2999999999999998</v>
      </c>
      <c r="O27" s="98">
        <f>K27*70+L27*75+M27*25+N27*45</f>
        <v>754.5</v>
      </c>
    </row>
    <row r="28" spans="1:15" s="1" customFormat="1" ht="21" customHeight="1" thickBot="1">
      <c r="A28" s="101"/>
      <c r="B28" s="102"/>
      <c r="C28" s="23" t="s">
        <v>187</v>
      </c>
      <c r="D28" s="61" t="s">
        <v>203</v>
      </c>
      <c r="E28" s="25" t="s">
        <v>204</v>
      </c>
      <c r="F28" s="25" t="s">
        <v>55</v>
      </c>
      <c r="G28" s="52" t="s">
        <v>205</v>
      </c>
      <c r="H28" s="104"/>
      <c r="I28" s="39" t="s">
        <v>206</v>
      </c>
      <c r="J28" s="106"/>
      <c r="K28" s="108"/>
      <c r="L28" s="108"/>
      <c r="M28" s="108"/>
      <c r="N28" s="108"/>
      <c r="O28" s="118"/>
    </row>
    <row r="29" spans="1:15" s="5" customFormat="1" ht="55.15" customHeight="1" thickTop="1">
      <c r="A29" s="88">
        <v>44675</v>
      </c>
      <c r="B29" s="115" t="s">
        <v>12</v>
      </c>
      <c r="C29" s="17" t="s">
        <v>67</v>
      </c>
      <c r="D29" s="58" t="s">
        <v>262</v>
      </c>
      <c r="E29" s="28" t="s">
        <v>81</v>
      </c>
      <c r="F29" s="28" t="s">
        <v>207</v>
      </c>
      <c r="G29" s="54" t="s">
        <v>272</v>
      </c>
      <c r="H29" s="112" t="s">
        <v>19</v>
      </c>
      <c r="I29" s="37" t="s">
        <v>289</v>
      </c>
      <c r="J29" s="94"/>
      <c r="K29" s="96">
        <v>5.8</v>
      </c>
      <c r="L29" s="96">
        <v>2.5</v>
      </c>
      <c r="M29" s="96">
        <v>2.2000000000000002</v>
      </c>
      <c r="N29" s="96">
        <v>2.4</v>
      </c>
      <c r="O29" s="114">
        <f>K29*70+L29*75+M29*25+N29*45</f>
        <v>756.5</v>
      </c>
    </row>
    <row r="30" spans="1:15" s="1" customFormat="1" ht="21" customHeight="1">
      <c r="A30" s="89"/>
      <c r="B30" s="91"/>
      <c r="C30" s="20" t="s">
        <v>68</v>
      </c>
      <c r="D30" s="59" t="s">
        <v>263</v>
      </c>
      <c r="E30" s="22" t="s">
        <v>208</v>
      </c>
      <c r="F30" s="30" t="s">
        <v>209</v>
      </c>
      <c r="G30" s="49" t="s">
        <v>265</v>
      </c>
      <c r="H30" s="113"/>
      <c r="I30" s="35" t="s">
        <v>284</v>
      </c>
      <c r="J30" s="95"/>
      <c r="K30" s="97"/>
      <c r="L30" s="97"/>
      <c r="M30" s="97"/>
      <c r="N30" s="97"/>
      <c r="O30" s="99"/>
    </row>
    <row r="31" spans="1:15" s="5" customFormat="1" ht="55.15" customHeight="1">
      <c r="A31" s="88">
        <f>A29+1</f>
        <v>44676</v>
      </c>
      <c r="B31" s="115" t="s">
        <v>16</v>
      </c>
      <c r="C31" s="17" t="s">
        <v>281</v>
      </c>
      <c r="D31" s="56" t="s">
        <v>210</v>
      </c>
      <c r="E31" s="29" t="s">
        <v>66</v>
      </c>
      <c r="F31" s="28" t="s">
        <v>211</v>
      </c>
      <c r="G31" s="62" t="s">
        <v>212</v>
      </c>
      <c r="H31" s="92" t="s">
        <v>17</v>
      </c>
      <c r="I31" s="37" t="s">
        <v>213</v>
      </c>
      <c r="J31" s="119" t="s">
        <v>214</v>
      </c>
      <c r="K31" s="96">
        <v>5.8</v>
      </c>
      <c r="L31" s="96">
        <v>2.5</v>
      </c>
      <c r="M31" s="96">
        <v>2</v>
      </c>
      <c r="N31" s="96">
        <v>2.4</v>
      </c>
      <c r="O31" s="98">
        <f>K31*70+L31*75+M31*25+N31*45</f>
        <v>751.5</v>
      </c>
    </row>
    <row r="32" spans="1:15" s="1" customFormat="1" ht="21" customHeight="1">
      <c r="A32" s="89"/>
      <c r="B32" s="91"/>
      <c r="C32" s="20" t="s">
        <v>282</v>
      </c>
      <c r="D32" s="55" t="s">
        <v>215</v>
      </c>
      <c r="E32" s="22" t="s">
        <v>65</v>
      </c>
      <c r="F32" s="30" t="s">
        <v>216</v>
      </c>
      <c r="G32" s="57" t="s">
        <v>162</v>
      </c>
      <c r="H32" s="93"/>
      <c r="I32" s="40" t="s">
        <v>217</v>
      </c>
      <c r="J32" s="120"/>
      <c r="K32" s="97"/>
      <c r="L32" s="97"/>
      <c r="M32" s="97"/>
      <c r="N32" s="97"/>
      <c r="O32" s="99"/>
    </row>
    <row r="33" spans="1:15" s="5" customFormat="1" ht="55.15" customHeight="1">
      <c r="A33" s="88">
        <f>A31+1</f>
        <v>44677</v>
      </c>
      <c r="B33" s="115" t="s">
        <v>9</v>
      </c>
      <c r="C33" s="17" t="s">
        <v>182</v>
      </c>
      <c r="D33" s="50" t="s">
        <v>218</v>
      </c>
      <c r="E33" s="31" t="s">
        <v>58</v>
      </c>
      <c r="F33" s="19" t="s">
        <v>219</v>
      </c>
      <c r="G33" s="47" t="s">
        <v>220</v>
      </c>
      <c r="H33" s="116" t="s">
        <v>18</v>
      </c>
      <c r="I33" s="34" t="s">
        <v>102</v>
      </c>
      <c r="J33" s="105"/>
      <c r="K33" s="107">
        <v>5.6</v>
      </c>
      <c r="L33" s="107">
        <v>2.5</v>
      </c>
      <c r="M33" s="107">
        <v>2.4</v>
      </c>
      <c r="N33" s="107">
        <v>2.2999999999999998</v>
      </c>
      <c r="O33" s="98">
        <f>K33*70+L33*75+M33*25+N33*45</f>
        <v>743</v>
      </c>
    </row>
    <row r="34" spans="1:15" s="1" customFormat="1" ht="21" customHeight="1">
      <c r="A34" s="89"/>
      <c r="B34" s="91"/>
      <c r="C34" s="20" t="s">
        <v>187</v>
      </c>
      <c r="D34" s="59" t="s">
        <v>221</v>
      </c>
      <c r="E34" s="22" t="s">
        <v>45</v>
      </c>
      <c r="F34" s="22" t="s">
        <v>136</v>
      </c>
      <c r="G34" s="49" t="s">
        <v>172</v>
      </c>
      <c r="H34" s="117"/>
      <c r="I34" s="40" t="s">
        <v>206</v>
      </c>
      <c r="J34" s="95"/>
      <c r="K34" s="97"/>
      <c r="L34" s="97"/>
      <c r="M34" s="97"/>
      <c r="N34" s="97"/>
      <c r="O34" s="99"/>
    </row>
    <row r="35" spans="1:15" s="5" customFormat="1" ht="55.15" customHeight="1">
      <c r="A35" s="100">
        <f>A33+1</f>
        <v>44678</v>
      </c>
      <c r="B35" s="90" t="s">
        <v>10</v>
      </c>
      <c r="C35" s="17" t="s">
        <v>75</v>
      </c>
      <c r="D35" s="46" t="s">
        <v>222</v>
      </c>
      <c r="E35" s="19" t="s">
        <v>223</v>
      </c>
      <c r="F35" s="19" t="s">
        <v>63</v>
      </c>
      <c r="G35" s="47" t="s">
        <v>224</v>
      </c>
      <c r="H35" s="103" t="s">
        <v>17</v>
      </c>
      <c r="I35" s="34" t="s">
        <v>257</v>
      </c>
      <c r="J35" s="105"/>
      <c r="K35" s="107">
        <v>6</v>
      </c>
      <c r="L35" s="107">
        <v>2.5</v>
      </c>
      <c r="M35" s="107">
        <v>2.2000000000000002</v>
      </c>
      <c r="N35" s="107">
        <v>2.2000000000000002</v>
      </c>
      <c r="O35" s="98">
        <f>K35*70+L35*75+M35*25+N35*45</f>
        <v>761.5</v>
      </c>
    </row>
    <row r="36" spans="1:15" s="1" customFormat="1" ht="21" customHeight="1">
      <c r="A36" s="89"/>
      <c r="B36" s="91"/>
      <c r="C36" s="20" t="s">
        <v>76</v>
      </c>
      <c r="D36" s="48" t="s">
        <v>225</v>
      </c>
      <c r="E36" s="22" t="s">
        <v>226</v>
      </c>
      <c r="F36" s="22" t="s">
        <v>64</v>
      </c>
      <c r="G36" s="49" t="s">
        <v>140</v>
      </c>
      <c r="H36" s="93"/>
      <c r="I36" s="35" t="s">
        <v>258</v>
      </c>
      <c r="J36" s="95"/>
      <c r="K36" s="97"/>
      <c r="L36" s="97"/>
      <c r="M36" s="97"/>
      <c r="N36" s="97"/>
      <c r="O36" s="99"/>
    </row>
    <row r="37" spans="1:15" s="5" customFormat="1" ht="55.15" customHeight="1">
      <c r="A37" s="100">
        <f>A35+1</f>
        <v>44679</v>
      </c>
      <c r="B37" s="90" t="s">
        <v>11</v>
      </c>
      <c r="C37" s="17" t="s">
        <v>182</v>
      </c>
      <c r="D37" s="50" t="s">
        <v>227</v>
      </c>
      <c r="E37" s="19" t="s">
        <v>228</v>
      </c>
      <c r="F37" s="19" t="s">
        <v>61</v>
      </c>
      <c r="G37" s="47" t="s">
        <v>229</v>
      </c>
      <c r="H37" s="103" t="s">
        <v>17</v>
      </c>
      <c r="I37" s="34" t="s">
        <v>230</v>
      </c>
      <c r="J37" s="105"/>
      <c r="K37" s="107">
        <v>5.8</v>
      </c>
      <c r="L37" s="107">
        <v>2.5</v>
      </c>
      <c r="M37" s="107">
        <v>2.2000000000000002</v>
      </c>
      <c r="N37" s="107">
        <v>2.5</v>
      </c>
      <c r="O37" s="98">
        <f>K37*70+L37*75+M37*25+N37*45</f>
        <v>761</v>
      </c>
    </row>
    <row r="38" spans="1:15" s="1" customFormat="1" ht="21" customHeight="1" thickBot="1">
      <c r="A38" s="89"/>
      <c r="B38" s="91"/>
      <c r="C38" s="20" t="s">
        <v>187</v>
      </c>
      <c r="D38" s="48" t="s">
        <v>231</v>
      </c>
      <c r="E38" s="22" t="s">
        <v>232</v>
      </c>
      <c r="F38" s="22" t="s">
        <v>62</v>
      </c>
      <c r="G38" s="49" t="s">
        <v>147</v>
      </c>
      <c r="H38" s="93"/>
      <c r="I38" s="35" t="s">
        <v>192</v>
      </c>
      <c r="J38" s="95"/>
      <c r="K38" s="97"/>
      <c r="L38" s="97"/>
      <c r="M38" s="97"/>
      <c r="N38" s="97"/>
      <c r="O38" s="118"/>
    </row>
    <row r="39" spans="1:15" s="5" customFormat="1" ht="55.15" customHeight="1" thickTop="1">
      <c r="A39" s="100">
        <f>A37+1</f>
        <v>44680</v>
      </c>
      <c r="B39" s="90" t="s">
        <v>302</v>
      </c>
      <c r="C39" s="66" t="s">
        <v>182</v>
      </c>
      <c r="D39" s="73" t="s">
        <v>313</v>
      </c>
      <c r="E39" s="68" t="s">
        <v>315</v>
      </c>
      <c r="F39" s="68" t="s">
        <v>317</v>
      </c>
      <c r="G39" s="74" t="s">
        <v>319</v>
      </c>
      <c r="H39" s="127" t="s">
        <v>17</v>
      </c>
      <c r="I39" s="65" t="s">
        <v>309</v>
      </c>
      <c r="J39" s="129"/>
      <c r="K39" s="121">
        <v>6</v>
      </c>
      <c r="L39" s="121">
        <v>2.5</v>
      </c>
      <c r="M39" s="121">
        <v>2.2000000000000002</v>
      </c>
      <c r="N39" s="121">
        <v>2.2999999999999998</v>
      </c>
      <c r="O39" s="123">
        <f>K39*70+L39*75+M39*25+N39*45</f>
        <v>766</v>
      </c>
    </row>
    <row r="40" spans="1:15" s="1" customFormat="1" ht="21" customHeight="1" thickBot="1">
      <c r="A40" s="89"/>
      <c r="B40" s="91"/>
      <c r="C40" s="69" t="s">
        <v>187</v>
      </c>
      <c r="D40" s="75" t="s">
        <v>314</v>
      </c>
      <c r="E40" s="71" t="s">
        <v>316</v>
      </c>
      <c r="F40" s="71" t="s">
        <v>318</v>
      </c>
      <c r="G40" s="76" t="s">
        <v>320</v>
      </c>
      <c r="H40" s="128"/>
      <c r="I40" s="72" t="s">
        <v>311</v>
      </c>
      <c r="J40" s="130"/>
      <c r="K40" s="122"/>
      <c r="L40" s="122"/>
      <c r="M40" s="122"/>
      <c r="N40" s="122"/>
      <c r="O40" s="124"/>
    </row>
    <row r="41" spans="1:15" ht="48" customHeight="1" thickTop="1">
      <c r="A41" s="125" t="s">
        <v>20</v>
      </c>
      <c r="B41" s="125"/>
      <c r="C41" s="126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</sheetData>
  <mergeCells count="167">
    <mergeCell ref="A37:A38"/>
    <mergeCell ref="B37:B38"/>
    <mergeCell ref="H37:H38"/>
    <mergeCell ref="J37:J38"/>
    <mergeCell ref="K37:K38"/>
    <mergeCell ref="L37:L38"/>
    <mergeCell ref="M37:M38"/>
    <mergeCell ref="N37:N38"/>
    <mergeCell ref="O37:O38"/>
    <mergeCell ref="M39:M40"/>
    <mergeCell ref="N39:N40"/>
    <mergeCell ref="O39:O40"/>
    <mergeCell ref="A41:N41"/>
    <mergeCell ref="A39:A40"/>
    <mergeCell ref="B39:B40"/>
    <mergeCell ref="H39:H40"/>
    <mergeCell ref="J39:J40"/>
    <mergeCell ref="K39:K40"/>
    <mergeCell ref="L39:L40"/>
    <mergeCell ref="A35:A36"/>
    <mergeCell ref="B35:B36"/>
    <mergeCell ref="H35:H36"/>
    <mergeCell ref="J35:J36"/>
    <mergeCell ref="K35:K36"/>
    <mergeCell ref="L35:L36"/>
    <mergeCell ref="M35:M36"/>
    <mergeCell ref="N35:N36"/>
    <mergeCell ref="O35:O36"/>
    <mergeCell ref="A33:A34"/>
    <mergeCell ref="B33:B34"/>
    <mergeCell ref="H33:H34"/>
    <mergeCell ref="J33:J34"/>
    <mergeCell ref="K33:K34"/>
    <mergeCell ref="L33:L34"/>
    <mergeCell ref="M33:M34"/>
    <mergeCell ref="N33:N34"/>
    <mergeCell ref="O33:O34"/>
    <mergeCell ref="M29:M30"/>
    <mergeCell ref="N29:N30"/>
    <mergeCell ref="O29:O30"/>
    <mergeCell ref="A31:A32"/>
    <mergeCell ref="B31:B32"/>
    <mergeCell ref="H31:H32"/>
    <mergeCell ref="J31:J32"/>
    <mergeCell ref="K31:K32"/>
    <mergeCell ref="L31:L32"/>
    <mergeCell ref="M31:M32"/>
    <mergeCell ref="A29:A30"/>
    <mergeCell ref="B29:B30"/>
    <mergeCell ref="H29:H30"/>
    <mergeCell ref="J29:J30"/>
    <mergeCell ref="K29:K30"/>
    <mergeCell ref="L29:L30"/>
    <mergeCell ref="N31:N32"/>
    <mergeCell ref="O31:O32"/>
    <mergeCell ref="A27:A28"/>
    <mergeCell ref="B27:B28"/>
    <mergeCell ref="H27:H28"/>
    <mergeCell ref="J27:J28"/>
    <mergeCell ref="K27:K28"/>
    <mergeCell ref="L27:L28"/>
    <mergeCell ref="M27:M28"/>
    <mergeCell ref="N27:N28"/>
    <mergeCell ref="O27:O28"/>
    <mergeCell ref="A25:A26"/>
    <mergeCell ref="B25:B26"/>
    <mergeCell ref="H25:H26"/>
    <mergeCell ref="J25:J26"/>
    <mergeCell ref="K25:K26"/>
    <mergeCell ref="L25:L26"/>
    <mergeCell ref="M25:M26"/>
    <mergeCell ref="N25:N26"/>
    <mergeCell ref="O25:O26"/>
    <mergeCell ref="M21:M22"/>
    <mergeCell ref="N21:N22"/>
    <mergeCell ref="O21:O22"/>
    <mergeCell ref="A23:A24"/>
    <mergeCell ref="B23:B24"/>
    <mergeCell ref="H23:H24"/>
    <mergeCell ref="J23:J24"/>
    <mergeCell ref="K23:K24"/>
    <mergeCell ref="L23:L24"/>
    <mergeCell ref="M23:M24"/>
    <mergeCell ref="A21:A22"/>
    <mergeCell ref="B21:B22"/>
    <mergeCell ref="H21:H22"/>
    <mergeCell ref="J21:J22"/>
    <mergeCell ref="K21:K22"/>
    <mergeCell ref="L21:L22"/>
    <mergeCell ref="N23:N24"/>
    <mergeCell ref="O23:O24"/>
    <mergeCell ref="A19:A20"/>
    <mergeCell ref="B19:B20"/>
    <mergeCell ref="H19:H20"/>
    <mergeCell ref="J19:J20"/>
    <mergeCell ref="K19:K20"/>
    <mergeCell ref="L19:L20"/>
    <mergeCell ref="M19:M20"/>
    <mergeCell ref="N19:N20"/>
    <mergeCell ref="O19:O20"/>
    <mergeCell ref="A17:A18"/>
    <mergeCell ref="B17:B18"/>
    <mergeCell ref="H17:H18"/>
    <mergeCell ref="J17:J18"/>
    <mergeCell ref="K17:K18"/>
    <mergeCell ref="L17:L18"/>
    <mergeCell ref="M17:M18"/>
    <mergeCell ref="N17:N18"/>
    <mergeCell ref="O17:O18"/>
    <mergeCell ref="M13:M14"/>
    <mergeCell ref="N13:N14"/>
    <mergeCell ref="O13:O14"/>
    <mergeCell ref="A15:A16"/>
    <mergeCell ref="B15:B16"/>
    <mergeCell ref="H15:H16"/>
    <mergeCell ref="J15:J16"/>
    <mergeCell ref="K15:K16"/>
    <mergeCell ref="L15:L16"/>
    <mergeCell ref="M15:M16"/>
    <mergeCell ref="A13:A14"/>
    <mergeCell ref="B13:B14"/>
    <mergeCell ref="H13:H14"/>
    <mergeCell ref="J13:J14"/>
    <mergeCell ref="K13:K14"/>
    <mergeCell ref="L13:L14"/>
    <mergeCell ref="N15:N16"/>
    <mergeCell ref="O15:O16"/>
    <mergeCell ref="A11:A12"/>
    <mergeCell ref="B11:B12"/>
    <mergeCell ref="H11:H12"/>
    <mergeCell ref="J11:J12"/>
    <mergeCell ref="K11:K12"/>
    <mergeCell ref="L11:L12"/>
    <mergeCell ref="M11:M12"/>
    <mergeCell ref="N11:N12"/>
    <mergeCell ref="O11:O12"/>
    <mergeCell ref="A9:A10"/>
    <mergeCell ref="B9:B10"/>
    <mergeCell ref="H9:H10"/>
    <mergeCell ref="J9:J10"/>
    <mergeCell ref="K9:K10"/>
    <mergeCell ref="L9:L10"/>
    <mergeCell ref="M9:M10"/>
    <mergeCell ref="N9:N10"/>
    <mergeCell ref="O9:O10"/>
    <mergeCell ref="A7:A8"/>
    <mergeCell ref="B7:B8"/>
    <mergeCell ref="H7:H8"/>
    <mergeCell ref="J7:J8"/>
    <mergeCell ref="K7:K8"/>
    <mergeCell ref="L7:L8"/>
    <mergeCell ref="M7:M8"/>
    <mergeCell ref="N7:N8"/>
    <mergeCell ref="O7:O8"/>
    <mergeCell ref="A1:O1"/>
    <mergeCell ref="A2:B2"/>
    <mergeCell ref="E2:G2"/>
    <mergeCell ref="A3:O4"/>
    <mergeCell ref="A5:A6"/>
    <mergeCell ref="B5:B6"/>
    <mergeCell ref="H5:H6"/>
    <mergeCell ref="J5:J6"/>
    <mergeCell ref="K5:K6"/>
    <mergeCell ref="L5:L6"/>
    <mergeCell ref="M5:M6"/>
    <mergeCell ref="N5:N6"/>
    <mergeCell ref="O5:O6"/>
  </mergeCells>
  <phoneticPr fontId="4" type="noConversion"/>
  <printOptions horizontalCentered="1"/>
  <pageMargins left="0" right="0" top="0.39370078740157483" bottom="0" header="0" footer="0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5CEDE-4422-40C6-B520-4DE96A178135}">
  <sheetPr>
    <pageSetUpPr fitToPage="1"/>
  </sheetPr>
  <dimension ref="A1:N41"/>
  <sheetViews>
    <sheetView tabSelected="1" view="pageBreakPreview" topLeftCell="D16" zoomScaleSheetLayoutView="100" workbookViewId="0">
      <selection activeCell="C39" sqref="C39"/>
    </sheetView>
  </sheetViews>
  <sheetFormatPr defaultRowHeight="27.75"/>
  <cols>
    <col min="1" max="1" width="6.25" style="2" customWidth="1"/>
    <col min="2" max="2" width="3.625" style="1" customWidth="1"/>
    <col min="3" max="3" width="27.5" style="15" customWidth="1"/>
    <col min="4" max="4" width="38.875" style="15" customWidth="1"/>
    <col min="5" max="6" width="37.625" style="16" customWidth="1"/>
    <col min="7" max="7" width="10.625" style="13" customWidth="1"/>
    <col min="8" max="8" width="32" style="13" customWidth="1"/>
    <col min="9" max="9" width="4.625" style="13" customWidth="1"/>
    <col min="10" max="14" width="4.625" customWidth="1"/>
  </cols>
  <sheetData>
    <row r="1" spans="1:14" ht="88.15" customHeight="1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1.9" customHeight="1" thickBot="1">
      <c r="A2" s="78" t="s">
        <v>0</v>
      </c>
      <c r="B2" s="79"/>
      <c r="C2" s="14" t="s">
        <v>1</v>
      </c>
      <c r="D2" s="14" t="s">
        <v>2</v>
      </c>
      <c r="E2" s="133" t="s">
        <v>3</v>
      </c>
      <c r="F2" s="134"/>
      <c r="G2" s="8" t="s">
        <v>4</v>
      </c>
      <c r="H2" s="9" t="s">
        <v>5</v>
      </c>
      <c r="I2" s="10" t="s">
        <v>15</v>
      </c>
      <c r="J2" s="3" t="s">
        <v>13</v>
      </c>
      <c r="K2" s="3" t="s">
        <v>14</v>
      </c>
      <c r="L2" s="3" t="s">
        <v>6</v>
      </c>
      <c r="M2" s="3" t="s">
        <v>7</v>
      </c>
      <c r="N2" s="4" t="s">
        <v>8</v>
      </c>
    </row>
    <row r="3" spans="1:14" ht="55.15" customHeight="1">
      <c r="A3" s="82" t="s">
        <v>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4" ht="21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s="5" customFormat="1" ht="55.15" customHeight="1">
      <c r="A5" s="88">
        <v>44657</v>
      </c>
      <c r="B5" s="90" t="s">
        <v>10</v>
      </c>
      <c r="C5" s="17" t="s">
        <v>67</v>
      </c>
      <c r="D5" s="18" t="s">
        <v>108</v>
      </c>
      <c r="E5" s="19" t="s">
        <v>22</v>
      </c>
      <c r="F5" s="19" t="s">
        <v>297</v>
      </c>
      <c r="G5" s="92" t="s">
        <v>17</v>
      </c>
      <c r="H5" s="34" t="s">
        <v>260</v>
      </c>
      <c r="I5" s="94"/>
      <c r="J5" s="96">
        <v>6</v>
      </c>
      <c r="K5" s="96">
        <v>2.5</v>
      </c>
      <c r="L5" s="96">
        <v>2.2999999999999998</v>
      </c>
      <c r="M5" s="96">
        <v>2.2000000000000002</v>
      </c>
      <c r="N5" s="98">
        <f>J5*70+K5*75+L5*25+M5*45</f>
        <v>764</v>
      </c>
    </row>
    <row r="6" spans="1:14" s="1" customFormat="1" ht="21" customHeight="1">
      <c r="A6" s="89"/>
      <c r="B6" s="91"/>
      <c r="C6" s="20" t="s">
        <v>68</v>
      </c>
      <c r="D6" s="21" t="s">
        <v>109</v>
      </c>
      <c r="E6" s="22" t="s">
        <v>23</v>
      </c>
      <c r="F6" s="22" t="s">
        <v>298</v>
      </c>
      <c r="G6" s="93"/>
      <c r="H6" s="35" t="s">
        <v>261</v>
      </c>
      <c r="I6" s="95"/>
      <c r="J6" s="97"/>
      <c r="K6" s="97"/>
      <c r="L6" s="97"/>
      <c r="M6" s="97"/>
      <c r="N6" s="99"/>
    </row>
    <row r="7" spans="1:14" s="5" customFormat="1" ht="55.15" customHeight="1">
      <c r="A7" s="100">
        <f>A5+1</f>
        <v>44658</v>
      </c>
      <c r="B7" s="90" t="s">
        <v>11</v>
      </c>
      <c r="C7" s="32" t="s">
        <v>182</v>
      </c>
      <c r="D7" s="41" t="s">
        <v>236</v>
      </c>
      <c r="E7" s="19" t="s">
        <v>25</v>
      </c>
      <c r="F7" s="19" t="s">
        <v>27</v>
      </c>
      <c r="G7" s="103" t="s">
        <v>17</v>
      </c>
      <c r="H7" s="34" t="s">
        <v>86</v>
      </c>
      <c r="I7" s="105"/>
      <c r="J7" s="107">
        <v>5.8</v>
      </c>
      <c r="K7" s="107">
        <v>2.5</v>
      </c>
      <c r="L7" s="107">
        <v>2.1</v>
      </c>
      <c r="M7" s="107">
        <v>2.2999999999999998</v>
      </c>
      <c r="N7" s="98">
        <f>J7*70+K7*75+L7*25+M7*45</f>
        <v>749.5</v>
      </c>
    </row>
    <row r="8" spans="1:14" s="1" customFormat="1" ht="20.45" customHeight="1" thickBot="1">
      <c r="A8" s="101"/>
      <c r="B8" s="102"/>
      <c r="C8" s="33" t="s">
        <v>187</v>
      </c>
      <c r="D8" s="45" t="s">
        <v>116</v>
      </c>
      <c r="E8" s="25" t="s">
        <v>34</v>
      </c>
      <c r="F8" s="25" t="s">
        <v>28</v>
      </c>
      <c r="G8" s="104"/>
      <c r="H8" s="36" t="s">
        <v>87</v>
      </c>
      <c r="I8" s="106"/>
      <c r="J8" s="108"/>
      <c r="K8" s="108"/>
      <c r="L8" s="108"/>
      <c r="M8" s="108"/>
      <c r="N8" s="109"/>
    </row>
    <row r="9" spans="1:14" s="5" customFormat="1" ht="55.15" customHeight="1" thickTop="1">
      <c r="A9" s="110">
        <v>44661</v>
      </c>
      <c r="B9" s="111" t="s">
        <v>12</v>
      </c>
      <c r="C9" s="17" t="s">
        <v>71</v>
      </c>
      <c r="D9" s="43" t="s">
        <v>121</v>
      </c>
      <c r="E9" s="28" t="s">
        <v>29</v>
      </c>
      <c r="F9" s="28" t="s">
        <v>82</v>
      </c>
      <c r="G9" s="112" t="s">
        <v>19</v>
      </c>
      <c r="H9" s="37" t="s">
        <v>84</v>
      </c>
      <c r="I9" s="94"/>
      <c r="J9" s="96">
        <v>5.5</v>
      </c>
      <c r="K9" s="96">
        <v>2.5</v>
      </c>
      <c r="L9" s="96">
        <v>2.1</v>
      </c>
      <c r="M9" s="96">
        <v>2.2999999999999998</v>
      </c>
      <c r="N9" s="114">
        <f>J9*70+K9*75+L9*25+M9*45</f>
        <v>728.5</v>
      </c>
    </row>
    <row r="10" spans="1:14" s="1" customFormat="1" ht="21" customHeight="1">
      <c r="A10" s="89"/>
      <c r="B10" s="91"/>
      <c r="C10" s="20" t="s">
        <v>72</v>
      </c>
      <c r="D10" s="44" t="s">
        <v>122</v>
      </c>
      <c r="E10" s="22" t="s">
        <v>31</v>
      </c>
      <c r="F10" s="22" t="s">
        <v>83</v>
      </c>
      <c r="G10" s="113"/>
      <c r="H10" s="12" t="s">
        <v>85</v>
      </c>
      <c r="I10" s="95"/>
      <c r="J10" s="97"/>
      <c r="K10" s="97"/>
      <c r="L10" s="97"/>
      <c r="M10" s="97"/>
      <c r="N10" s="99"/>
    </row>
    <row r="11" spans="1:14" s="5" customFormat="1" ht="55.15" customHeight="1">
      <c r="A11" s="88">
        <f>A9+1</f>
        <v>44662</v>
      </c>
      <c r="B11" s="115" t="s">
        <v>16</v>
      </c>
      <c r="C11" s="17" t="s">
        <v>182</v>
      </c>
      <c r="D11" s="43" t="s">
        <v>126</v>
      </c>
      <c r="E11" s="28" t="s">
        <v>41</v>
      </c>
      <c r="F11" s="29" t="s">
        <v>32</v>
      </c>
      <c r="G11" s="92" t="s">
        <v>17</v>
      </c>
      <c r="H11" s="63" t="s">
        <v>299</v>
      </c>
      <c r="I11" s="94"/>
      <c r="J11" s="96">
        <v>6</v>
      </c>
      <c r="K11" s="96">
        <v>2.5</v>
      </c>
      <c r="L11" s="96">
        <v>2.1</v>
      </c>
      <c r="M11" s="96">
        <v>2.2999999999999998</v>
      </c>
      <c r="N11" s="98">
        <f>J11*70+K11*75+L11*25+M11*45</f>
        <v>763.5</v>
      </c>
    </row>
    <row r="12" spans="1:14" s="1" customFormat="1" ht="21" customHeight="1">
      <c r="A12" s="89"/>
      <c r="B12" s="91"/>
      <c r="C12" s="20" t="s">
        <v>187</v>
      </c>
      <c r="D12" s="44" t="s">
        <v>116</v>
      </c>
      <c r="E12" s="22" t="s">
        <v>30</v>
      </c>
      <c r="F12" s="22" t="s">
        <v>33</v>
      </c>
      <c r="G12" s="93"/>
      <c r="H12" s="64" t="s">
        <v>300</v>
      </c>
      <c r="I12" s="95"/>
      <c r="J12" s="97"/>
      <c r="K12" s="97"/>
      <c r="L12" s="97"/>
      <c r="M12" s="97"/>
      <c r="N12" s="99"/>
    </row>
    <row r="13" spans="1:14" s="5" customFormat="1" ht="55.15" customHeight="1">
      <c r="A13" s="88">
        <f>A11+1</f>
        <v>44663</v>
      </c>
      <c r="B13" s="115" t="s">
        <v>9</v>
      </c>
      <c r="C13" s="17" t="s">
        <v>182</v>
      </c>
      <c r="D13" s="18" t="s">
        <v>110</v>
      </c>
      <c r="E13" s="19" t="s">
        <v>47</v>
      </c>
      <c r="F13" s="27" t="s">
        <v>241</v>
      </c>
      <c r="G13" s="116" t="s">
        <v>18</v>
      </c>
      <c r="H13" s="65" t="s">
        <v>259</v>
      </c>
      <c r="I13" s="105"/>
      <c r="J13" s="107">
        <v>5.8</v>
      </c>
      <c r="K13" s="107">
        <v>2.5</v>
      </c>
      <c r="L13" s="107">
        <v>2.2000000000000002</v>
      </c>
      <c r="M13" s="107">
        <v>2.2000000000000002</v>
      </c>
      <c r="N13" s="98">
        <f>J13*70+K13*75+L13*25+M13*45</f>
        <v>747.5</v>
      </c>
    </row>
    <row r="14" spans="1:14" s="1" customFormat="1" ht="21" customHeight="1">
      <c r="A14" s="89"/>
      <c r="B14" s="91"/>
      <c r="C14" s="20" t="s">
        <v>187</v>
      </c>
      <c r="D14" s="21" t="s">
        <v>109</v>
      </c>
      <c r="E14" s="22" t="s">
        <v>35</v>
      </c>
      <c r="F14" s="26" t="s">
        <v>242</v>
      </c>
      <c r="G14" s="117"/>
      <c r="H14" s="64" t="s">
        <v>301</v>
      </c>
      <c r="I14" s="95"/>
      <c r="J14" s="97"/>
      <c r="K14" s="97"/>
      <c r="L14" s="97"/>
      <c r="M14" s="97"/>
      <c r="N14" s="99"/>
    </row>
    <row r="15" spans="1:14" s="5" customFormat="1" ht="55.15" customHeight="1">
      <c r="A15" s="100">
        <f>A13+1</f>
        <v>44664</v>
      </c>
      <c r="B15" s="90" t="s">
        <v>10</v>
      </c>
      <c r="C15" s="17" t="s">
        <v>255</v>
      </c>
      <c r="D15" s="41" t="s">
        <v>290</v>
      </c>
      <c r="E15" s="19" t="s">
        <v>295</v>
      </c>
      <c r="F15" s="19" t="s">
        <v>243</v>
      </c>
      <c r="G15" s="103" t="s">
        <v>17</v>
      </c>
      <c r="H15" s="34" t="s">
        <v>88</v>
      </c>
      <c r="I15" s="131" t="s">
        <v>292</v>
      </c>
      <c r="J15" s="107">
        <v>5.5</v>
      </c>
      <c r="K15" s="107">
        <v>2.5</v>
      </c>
      <c r="L15" s="107">
        <v>2.2999999999999998</v>
      </c>
      <c r="M15" s="107">
        <v>2.5</v>
      </c>
      <c r="N15" s="98">
        <f>J15*70+K15*75+L15*25+M15*45</f>
        <v>742.5</v>
      </c>
    </row>
    <row r="16" spans="1:14" s="1" customFormat="1" ht="21" customHeight="1">
      <c r="A16" s="89"/>
      <c r="B16" s="91"/>
      <c r="C16" s="20" t="s">
        <v>256</v>
      </c>
      <c r="D16" s="42" t="s">
        <v>291</v>
      </c>
      <c r="E16" s="22" t="s">
        <v>296</v>
      </c>
      <c r="F16" s="22" t="s">
        <v>244</v>
      </c>
      <c r="G16" s="93"/>
      <c r="H16" s="35" t="s">
        <v>89</v>
      </c>
      <c r="I16" s="132"/>
      <c r="J16" s="97"/>
      <c r="K16" s="97"/>
      <c r="L16" s="97"/>
      <c r="M16" s="97"/>
      <c r="N16" s="99"/>
    </row>
    <row r="17" spans="1:14" s="5" customFormat="1" ht="55.15" customHeight="1">
      <c r="A17" s="100">
        <f>A15+1</f>
        <v>44665</v>
      </c>
      <c r="B17" s="90" t="s">
        <v>11</v>
      </c>
      <c r="C17" s="18" t="s">
        <v>182</v>
      </c>
      <c r="D17" s="41" t="s">
        <v>237</v>
      </c>
      <c r="E17" s="19" t="s">
        <v>39</v>
      </c>
      <c r="F17" s="19" t="s">
        <v>57</v>
      </c>
      <c r="G17" s="103" t="s">
        <v>17</v>
      </c>
      <c r="H17" s="34" t="s">
        <v>90</v>
      </c>
      <c r="I17" s="105"/>
      <c r="J17" s="107">
        <v>5.6</v>
      </c>
      <c r="K17" s="107">
        <v>2.5</v>
      </c>
      <c r="L17" s="107">
        <v>2</v>
      </c>
      <c r="M17" s="107">
        <v>2.4</v>
      </c>
      <c r="N17" s="98">
        <f>J17*70+K17*75+L17*25+M17*45</f>
        <v>737.5</v>
      </c>
    </row>
    <row r="18" spans="1:14" s="1" customFormat="1" ht="21" customHeight="1" thickBot="1">
      <c r="A18" s="101"/>
      <c r="B18" s="102"/>
      <c r="C18" s="23" t="s">
        <v>187</v>
      </c>
      <c r="D18" s="45" t="s">
        <v>238</v>
      </c>
      <c r="E18" s="25" t="s">
        <v>38</v>
      </c>
      <c r="F18" s="25" t="s">
        <v>40</v>
      </c>
      <c r="G18" s="104"/>
      <c r="H18" s="39" t="s">
        <v>92</v>
      </c>
      <c r="I18" s="106"/>
      <c r="J18" s="108"/>
      <c r="K18" s="108"/>
      <c r="L18" s="108"/>
      <c r="M18" s="108"/>
      <c r="N18" s="118"/>
    </row>
    <row r="19" spans="1:14" s="5" customFormat="1" ht="55.15" customHeight="1" thickTop="1">
      <c r="A19" s="88">
        <v>44668</v>
      </c>
      <c r="B19" s="115" t="s">
        <v>12</v>
      </c>
      <c r="C19" s="17" t="s">
        <v>73</v>
      </c>
      <c r="D19" s="43" t="s">
        <v>239</v>
      </c>
      <c r="E19" s="28" t="s">
        <v>42</v>
      </c>
      <c r="F19" s="28" t="s">
        <v>46</v>
      </c>
      <c r="G19" s="112" t="s">
        <v>19</v>
      </c>
      <c r="H19" s="37" t="s">
        <v>91</v>
      </c>
      <c r="I19" s="94"/>
      <c r="J19" s="96">
        <v>5.6</v>
      </c>
      <c r="K19" s="96">
        <v>2.5</v>
      </c>
      <c r="L19" s="96">
        <v>2.1</v>
      </c>
      <c r="M19" s="96">
        <v>2.2000000000000002</v>
      </c>
      <c r="N19" s="114">
        <f>J19*70+K19*75+L19*25+M19*45</f>
        <v>731</v>
      </c>
    </row>
    <row r="20" spans="1:14" s="1" customFormat="1" ht="21" customHeight="1">
      <c r="A20" s="89"/>
      <c r="B20" s="91"/>
      <c r="C20" s="20" t="s">
        <v>74</v>
      </c>
      <c r="D20" s="44" t="s">
        <v>117</v>
      </c>
      <c r="E20" s="22" t="s">
        <v>44</v>
      </c>
      <c r="F20" s="22" t="s">
        <v>45</v>
      </c>
      <c r="G20" s="113"/>
      <c r="H20" s="40" t="s">
        <v>106</v>
      </c>
      <c r="I20" s="95"/>
      <c r="J20" s="97"/>
      <c r="K20" s="97"/>
      <c r="L20" s="97"/>
      <c r="M20" s="97"/>
      <c r="N20" s="99"/>
    </row>
    <row r="21" spans="1:14" s="5" customFormat="1" ht="55.15" customHeight="1">
      <c r="A21" s="88">
        <f>A19+1</f>
        <v>44669</v>
      </c>
      <c r="B21" s="115" t="s">
        <v>16</v>
      </c>
      <c r="C21" s="17" t="s">
        <v>182</v>
      </c>
      <c r="D21" s="43" t="s">
        <v>240</v>
      </c>
      <c r="E21" s="29" t="s">
        <v>48</v>
      </c>
      <c r="F21" s="28" t="s">
        <v>50</v>
      </c>
      <c r="G21" s="92" t="s">
        <v>17</v>
      </c>
      <c r="H21" s="38" t="s">
        <v>93</v>
      </c>
      <c r="I21" s="94"/>
      <c r="J21" s="96">
        <v>5.7</v>
      </c>
      <c r="K21" s="96">
        <v>2.5</v>
      </c>
      <c r="L21" s="96">
        <v>2.1</v>
      </c>
      <c r="M21" s="96">
        <v>2.5</v>
      </c>
      <c r="N21" s="98">
        <f>J21*70+K21*75+L21*25+M21*45</f>
        <v>751.5</v>
      </c>
    </row>
    <row r="22" spans="1:14" s="1" customFormat="1" ht="21" customHeight="1">
      <c r="A22" s="89"/>
      <c r="B22" s="91"/>
      <c r="C22" s="20" t="s">
        <v>187</v>
      </c>
      <c r="D22" s="21" t="s">
        <v>120</v>
      </c>
      <c r="E22" s="30" t="s">
        <v>49</v>
      </c>
      <c r="F22" s="30" t="s">
        <v>51</v>
      </c>
      <c r="G22" s="93"/>
      <c r="H22" s="35" t="s">
        <v>94</v>
      </c>
      <c r="I22" s="95"/>
      <c r="J22" s="97"/>
      <c r="K22" s="97"/>
      <c r="L22" s="97"/>
      <c r="M22" s="97"/>
      <c r="N22" s="99"/>
    </row>
    <row r="23" spans="1:14" s="5" customFormat="1" ht="55.15" customHeight="1">
      <c r="A23" s="88">
        <f>A21+1</f>
        <v>44670</v>
      </c>
      <c r="B23" s="115" t="s">
        <v>9</v>
      </c>
      <c r="C23" s="17" t="s">
        <v>182</v>
      </c>
      <c r="D23" s="41" t="s">
        <v>124</v>
      </c>
      <c r="E23" s="19" t="s">
        <v>247</v>
      </c>
      <c r="F23" s="27" t="s">
        <v>245</v>
      </c>
      <c r="G23" s="116" t="s">
        <v>18</v>
      </c>
      <c r="H23" s="34" t="s">
        <v>95</v>
      </c>
      <c r="I23" s="105"/>
      <c r="J23" s="107">
        <v>5.5</v>
      </c>
      <c r="K23" s="107">
        <v>2.5</v>
      </c>
      <c r="L23" s="107">
        <v>2.2000000000000002</v>
      </c>
      <c r="M23" s="107">
        <v>2.2999999999999998</v>
      </c>
      <c r="N23" s="98">
        <f>J23*70+K23*75+L23*25+M23*45</f>
        <v>731</v>
      </c>
    </row>
    <row r="24" spans="1:14" s="1" customFormat="1" ht="21" customHeight="1">
      <c r="A24" s="89"/>
      <c r="B24" s="91"/>
      <c r="C24" s="20" t="s">
        <v>187</v>
      </c>
      <c r="D24" s="44" t="s">
        <v>125</v>
      </c>
      <c r="E24" s="22" t="s">
        <v>248</v>
      </c>
      <c r="F24" s="26" t="s">
        <v>246</v>
      </c>
      <c r="G24" s="117"/>
      <c r="H24" s="35" t="s">
        <v>96</v>
      </c>
      <c r="I24" s="95"/>
      <c r="J24" s="97"/>
      <c r="K24" s="97"/>
      <c r="L24" s="97"/>
      <c r="M24" s="97"/>
      <c r="N24" s="99"/>
    </row>
    <row r="25" spans="1:14" s="5" customFormat="1" ht="55.15" customHeight="1">
      <c r="A25" s="100">
        <f>A23+1</f>
        <v>44671</v>
      </c>
      <c r="B25" s="90" t="s">
        <v>10</v>
      </c>
      <c r="C25" s="17" t="s">
        <v>69</v>
      </c>
      <c r="D25" s="18" t="s">
        <v>123</v>
      </c>
      <c r="E25" s="19" t="s">
        <v>52</v>
      </c>
      <c r="F25" s="19" t="s">
        <v>249</v>
      </c>
      <c r="G25" s="103" t="s">
        <v>17</v>
      </c>
      <c r="H25" s="34" t="s">
        <v>171</v>
      </c>
      <c r="I25" s="105"/>
      <c r="J25" s="107">
        <v>6</v>
      </c>
      <c r="K25" s="107">
        <v>2.5</v>
      </c>
      <c r="L25" s="107">
        <v>2.1</v>
      </c>
      <c r="M25" s="107">
        <v>2.4</v>
      </c>
      <c r="N25" s="98">
        <f>J25*70+K25*75+L25*25+M25*45</f>
        <v>768</v>
      </c>
    </row>
    <row r="26" spans="1:14" s="1" customFormat="1" ht="21" customHeight="1">
      <c r="A26" s="89"/>
      <c r="B26" s="91"/>
      <c r="C26" s="20" t="s">
        <v>70</v>
      </c>
      <c r="D26" s="21" t="s">
        <v>119</v>
      </c>
      <c r="E26" s="22" t="s">
        <v>53</v>
      </c>
      <c r="F26" s="22" t="s">
        <v>250</v>
      </c>
      <c r="G26" s="93"/>
      <c r="H26" s="35" t="s">
        <v>173</v>
      </c>
      <c r="I26" s="95"/>
      <c r="J26" s="97"/>
      <c r="K26" s="97"/>
      <c r="L26" s="97"/>
      <c r="M26" s="97"/>
      <c r="N26" s="99"/>
    </row>
    <row r="27" spans="1:14" s="5" customFormat="1" ht="55.15" customHeight="1">
      <c r="A27" s="100">
        <f>A25+1</f>
        <v>44672</v>
      </c>
      <c r="B27" s="90" t="s">
        <v>11</v>
      </c>
      <c r="C27" s="18" t="s">
        <v>182</v>
      </c>
      <c r="D27" s="18" t="s">
        <v>115</v>
      </c>
      <c r="E27" s="19" t="s">
        <v>77</v>
      </c>
      <c r="F27" s="19" t="s">
        <v>54</v>
      </c>
      <c r="G27" s="103" t="s">
        <v>17</v>
      </c>
      <c r="H27" s="34" t="s">
        <v>104</v>
      </c>
      <c r="I27" s="105"/>
      <c r="J27" s="107">
        <v>5.8</v>
      </c>
      <c r="K27" s="107">
        <v>2.5</v>
      </c>
      <c r="L27" s="107">
        <v>2.1</v>
      </c>
      <c r="M27" s="107">
        <v>2.2999999999999998</v>
      </c>
      <c r="N27" s="98">
        <f>J27*70+K27*75+L27*25+M27*45</f>
        <v>749.5</v>
      </c>
    </row>
    <row r="28" spans="1:14" s="1" customFormat="1" ht="21" customHeight="1" thickBot="1">
      <c r="A28" s="101"/>
      <c r="B28" s="102"/>
      <c r="C28" s="23" t="s">
        <v>187</v>
      </c>
      <c r="D28" s="24" t="s">
        <v>111</v>
      </c>
      <c r="E28" s="25" t="s">
        <v>56</v>
      </c>
      <c r="F28" s="25" t="s">
        <v>55</v>
      </c>
      <c r="G28" s="104"/>
      <c r="H28" s="39" t="s">
        <v>105</v>
      </c>
      <c r="I28" s="106"/>
      <c r="J28" s="108"/>
      <c r="K28" s="108"/>
      <c r="L28" s="108"/>
      <c r="M28" s="108"/>
      <c r="N28" s="118"/>
    </row>
    <row r="29" spans="1:14" s="5" customFormat="1" ht="55.15" customHeight="1" thickTop="1">
      <c r="A29" s="88">
        <v>44675</v>
      </c>
      <c r="B29" s="115" t="s">
        <v>12</v>
      </c>
      <c r="C29" s="17" t="s">
        <v>67</v>
      </c>
      <c r="D29" s="17" t="s">
        <v>233</v>
      </c>
      <c r="E29" s="28" t="s">
        <v>81</v>
      </c>
      <c r="F29" s="28" t="s">
        <v>78</v>
      </c>
      <c r="G29" s="112" t="s">
        <v>19</v>
      </c>
      <c r="H29" s="37" t="s">
        <v>99</v>
      </c>
      <c r="I29" s="94"/>
      <c r="J29" s="96">
        <v>5.8</v>
      </c>
      <c r="K29" s="96">
        <v>2.5</v>
      </c>
      <c r="L29" s="96">
        <v>2</v>
      </c>
      <c r="M29" s="96">
        <v>2.4</v>
      </c>
      <c r="N29" s="114">
        <f>J29*70+K29*75+L29*25+M29*45</f>
        <v>751.5</v>
      </c>
    </row>
    <row r="30" spans="1:14" s="1" customFormat="1" ht="21" customHeight="1">
      <c r="A30" s="89"/>
      <c r="B30" s="91"/>
      <c r="C30" s="20" t="s">
        <v>68</v>
      </c>
      <c r="D30" s="21" t="s">
        <v>234</v>
      </c>
      <c r="E30" s="22" t="s">
        <v>80</v>
      </c>
      <c r="F30" s="30" t="s">
        <v>79</v>
      </c>
      <c r="G30" s="113"/>
      <c r="H30" s="35" t="s">
        <v>107</v>
      </c>
      <c r="I30" s="95"/>
      <c r="J30" s="97"/>
      <c r="K30" s="97"/>
      <c r="L30" s="97"/>
      <c r="M30" s="97"/>
      <c r="N30" s="99"/>
    </row>
    <row r="31" spans="1:14" s="5" customFormat="1" ht="55.15" customHeight="1">
      <c r="A31" s="88">
        <f>A29+1</f>
        <v>44676</v>
      </c>
      <c r="B31" s="115" t="s">
        <v>16</v>
      </c>
      <c r="C31" s="17" t="s">
        <v>275</v>
      </c>
      <c r="D31" s="43" t="s">
        <v>293</v>
      </c>
      <c r="E31" s="29" t="s">
        <v>66</v>
      </c>
      <c r="F31" s="28" t="s">
        <v>252</v>
      </c>
      <c r="G31" s="92" t="s">
        <v>17</v>
      </c>
      <c r="H31" s="37" t="s">
        <v>100</v>
      </c>
      <c r="I31" s="119" t="s">
        <v>214</v>
      </c>
      <c r="J31" s="96">
        <v>5.6</v>
      </c>
      <c r="K31" s="96">
        <v>2.5</v>
      </c>
      <c r="L31" s="96">
        <v>2</v>
      </c>
      <c r="M31" s="96">
        <v>2.5</v>
      </c>
      <c r="N31" s="98">
        <f>J31*70+K31*75+L31*25+M31*45</f>
        <v>742</v>
      </c>
    </row>
    <row r="32" spans="1:14" s="1" customFormat="1" ht="21" customHeight="1">
      <c r="A32" s="89"/>
      <c r="B32" s="91"/>
      <c r="C32" s="20" t="s">
        <v>276</v>
      </c>
      <c r="D32" s="21" t="s">
        <v>294</v>
      </c>
      <c r="E32" s="22" t="s">
        <v>65</v>
      </c>
      <c r="F32" s="30" t="s">
        <v>251</v>
      </c>
      <c r="G32" s="93"/>
      <c r="H32" s="40" t="s">
        <v>101</v>
      </c>
      <c r="I32" s="120"/>
      <c r="J32" s="97"/>
      <c r="K32" s="97"/>
      <c r="L32" s="97"/>
      <c r="M32" s="97"/>
      <c r="N32" s="99"/>
    </row>
    <row r="33" spans="1:14" s="5" customFormat="1" ht="55.15" customHeight="1">
      <c r="A33" s="88">
        <f>A31+1</f>
        <v>44677</v>
      </c>
      <c r="B33" s="115" t="s">
        <v>9</v>
      </c>
      <c r="C33" s="17" t="s">
        <v>182</v>
      </c>
      <c r="D33" s="18" t="s">
        <v>114</v>
      </c>
      <c r="E33" s="31" t="s">
        <v>58</v>
      </c>
      <c r="F33" s="19" t="s">
        <v>253</v>
      </c>
      <c r="G33" s="116" t="s">
        <v>18</v>
      </c>
      <c r="H33" s="34" t="s">
        <v>102</v>
      </c>
      <c r="I33" s="105"/>
      <c r="J33" s="107">
        <v>5.6</v>
      </c>
      <c r="K33" s="107">
        <v>2.5</v>
      </c>
      <c r="L33" s="107">
        <v>2.2000000000000002</v>
      </c>
      <c r="M33" s="107">
        <v>2.2999999999999998</v>
      </c>
      <c r="N33" s="98">
        <f>J33*70+K33*75+L33*25+M33*45</f>
        <v>738</v>
      </c>
    </row>
    <row r="34" spans="1:14" s="1" customFormat="1" ht="21" customHeight="1">
      <c r="A34" s="89"/>
      <c r="B34" s="91"/>
      <c r="C34" s="20" t="s">
        <v>187</v>
      </c>
      <c r="D34" s="21" t="s">
        <v>109</v>
      </c>
      <c r="E34" s="22" t="s">
        <v>45</v>
      </c>
      <c r="F34" s="22" t="s">
        <v>254</v>
      </c>
      <c r="G34" s="117"/>
      <c r="H34" s="40" t="s">
        <v>103</v>
      </c>
      <c r="I34" s="95"/>
      <c r="J34" s="97"/>
      <c r="K34" s="97"/>
      <c r="L34" s="97"/>
      <c r="M34" s="97"/>
      <c r="N34" s="99"/>
    </row>
    <row r="35" spans="1:14" s="5" customFormat="1" ht="55.15" customHeight="1">
      <c r="A35" s="100">
        <f>A33+1</f>
        <v>44678</v>
      </c>
      <c r="B35" s="90" t="s">
        <v>10</v>
      </c>
      <c r="C35" s="17" t="s">
        <v>75</v>
      </c>
      <c r="D35" s="41" t="s">
        <v>235</v>
      </c>
      <c r="E35" s="19" t="s">
        <v>43</v>
      </c>
      <c r="F35" s="19" t="s">
        <v>63</v>
      </c>
      <c r="G35" s="103" t="s">
        <v>17</v>
      </c>
      <c r="H35" s="34" t="s">
        <v>257</v>
      </c>
      <c r="I35" s="105"/>
      <c r="J35" s="107">
        <v>6</v>
      </c>
      <c r="K35" s="107">
        <v>2.5</v>
      </c>
      <c r="L35" s="107">
        <v>2.1</v>
      </c>
      <c r="M35" s="107">
        <v>2.2000000000000002</v>
      </c>
      <c r="N35" s="98">
        <f>J35*70+K35*75+L35*25+M35*45</f>
        <v>759</v>
      </c>
    </row>
    <row r="36" spans="1:14" s="1" customFormat="1" ht="21" customHeight="1">
      <c r="A36" s="89"/>
      <c r="B36" s="91"/>
      <c r="C36" s="20" t="s">
        <v>76</v>
      </c>
      <c r="D36" s="21" t="s">
        <v>118</v>
      </c>
      <c r="E36" s="22" t="s">
        <v>30</v>
      </c>
      <c r="F36" s="22" t="s">
        <v>64</v>
      </c>
      <c r="G36" s="93"/>
      <c r="H36" s="35" t="s">
        <v>258</v>
      </c>
      <c r="I36" s="95"/>
      <c r="J36" s="97"/>
      <c r="K36" s="97"/>
      <c r="L36" s="97"/>
      <c r="M36" s="97"/>
      <c r="N36" s="99"/>
    </row>
    <row r="37" spans="1:14" s="5" customFormat="1" ht="55.15" customHeight="1">
      <c r="A37" s="100">
        <f>A35+1</f>
        <v>44679</v>
      </c>
      <c r="B37" s="90" t="s">
        <v>11</v>
      </c>
      <c r="C37" s="17" t="s">
        <v>182</v>
      </c>
      <c r="D37" s="41" t="s">
        <v>112</v>
      </c>
      <c r="E37" s="19" t="s">
        <v>59</v>
      </c>
      <c r="F37" s="19" t="s">
        <v>61</v>
      </c>
      <c r="G37" s="103" t="s">
        <v>17</v>
      </c>
      <c r="H37" s="34" t="s">
        <v>97</v>
      </c>
      <c r="I37" s="105"/>
      <c r="J37" s="107">
        <v>5.8</v>
      </c>
      <c r="K37" s="107">
        <v>2.5</v>
      </c>
      <c r="L37" s="107">
        <v>2</v>
      </c>
      <c r="M37" s="107">
        <v>2.4</v>
      </c>
      <c r="N37" s="98">
        <f>J37*70+K37*75+L37*25+M37*45</f>
        <v>751.5</v>
      </c>
    </row>
    <row r="38" spans="1:14" s="1" customFormat="1" ht="21" customHeight="1" thickBot="1">
      <c r="A38" s="89"/>
      <c r="B38" s="91"/>
      <c r="C38" s="20" t="s">
        <v>187</v>
      </c>
      <c r="D38" s="44" t="s">
        <v>113</v>
      </c>
      <c r="E38" s="22" t="s">
        <v>60</v>
      </c>
      <c r="F38" s="22" t="s">
        <v>62</v>
      </c>
      <c r="G38" s="93"/>
      <c r="H38" s="12" t="s">
        <v>98</v>
      </c>
      <c r="I38" s="95"/>
      <c r="J38" s="97"/>
      <c r="K38" s="97"/>
      <c r="L38" s="97"/>
      <c r="M38" s="97"/>
      <c r="N38" s="118"/>
    </row>
    <row r="39" spans="1:14" s="5" customFormat="1" ht="55.15" customHeight="1" thickTop="1">
      <c r="A39" s="100">
        <f>A37+1</f>
        <v>44680</v>
      </c>
      <c r="B39" s="90" t="s">
        <v>302</v>
      </c>
      <c r="C39" s="66" t="s">
        <v>182</v>
      </c>
      <c r="D39" s="67" t="s">
        <v>303</v>
      </c>
      <c r="E39" s="68" t="s">
        <v>305</v>
      </c>
      <c r="F39" s="68" t="s">
        <v>307</v>
      </c>
      <c r="G39" s="127" t="s">
        <v>17</v>
      </c>
      <c r="H39" s="65" t="s">
        <v>310</v>
      </c>
      <c r="I39" s="129"/>
      <c r="J39" s="121">
        <v>6</v>
      </c>
      <c r="K39" s="121">
        <v>2.5</v>
      </c>
      <c r="L39" s="121">
        <v>2.1</v>
      </c>
      <c r="M39" s="121">
        <v>2.5</v>
      </c>
      <c r="N39" s="123">
        <f>J39*70+K39*75+L39*25+M39*45</f>
        <v>772.5</v>
      </c>
    </row>
    <row r="40" spans="1:14" s="1" customFormat="1" ht="21" customHeight="1" thickBot="1">
      <c r="A40" s="89"/>
      <c r="B40" s="91"/>
      <c r="C40" s="69" t="s">
        <v>187</v>
      </c>
      <c r="D40" s="70" t="s">
        <v>304</v>
      </c>
      <c r="E40" s="71" t="s">
        <v>306</v>
      </c>
      <c r="F40" s="71" t="s">
        <v>308</v>
      </c>
      <c r="G40" s="128"/>
      <c r="H40" s="72" t="s">
        <v>312</v>
      </c>
      <c r="I40" s="130"/>
      <c r="J40" s="122"/>
      <c r="K40" s="122"/>
      <c r="L40" s="122"/>
      <c r="M40" s="122"/>
      <c r="N40" s="124"/>
    </row>
    <row r="41" spans="1:14" ht="48" customHeight="1" thickTop="1">
      <c r="A41" s="125" t="s">
        <v>20</v>
      </c>
      <c r="B41" s="125"/>
      <c r="C41" s="126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</sheetData>
  <mergeCells count="167">
    <mergeCell ref="A37:A38"/>
    <mergeCell ref="B37:B38"/>
    <mergeCell ref="G37:G38"/>
    <mergeCell ref="I37:I38"/>
    <mergeCell ref="J37:J38"/>
    <mergeCell ref="K37:K38"/>
    <mergeCell ref="L37:L38"/>
    <mergeCell ref="M37:M38"/>
    <mergeCell ref="N37:N38"/>
    <mergeCell ref="A1:N1"/>
    <mergeCell ref="A2:B2"/>
    <mergeCell ref="E2:F2"/>
    <mergeCell ref="A3:N4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A9:A10"/>
    <mergeCell ref="B9:B10"/>
    <mergeCell ref="G9:G10"/>
    <mergeCell ref="I9:I10"/>
    <mergeCell ref="J9:J10"/>
    <mergeCell ref="K9:K10"/>
    <mergeCell ref="L9:L10"/>
    <mergeCell ref="M9:M10"/>
    <mergeCell ref="N9:N10"/>
    <mergeCell ref="A11:A12"/>
    <mergeCell ref="B11:B12"/>
    <mergeCell ref="G11:G12"/>
    <mergeCell ref="I11:I12"/>
    <mergeCell ref="J11:J12"/>
    <mergeCell ref="K11:K12"/>
    <mergeCell ref="L11:L12"/>
    <mergeCell ref="M11:M12"/>
    <mergeCell ref="N11:N12"/>
    <mergeCell ref="L13:L14"/>
    <mergeCell ref="M13:M14"/>
    <mergeCell ref="N13:N14"/>
    <mergeCell ref="A15:A16"/>
    <mergeCell ref="B15:B16"/>
    <mergeCell ref="G15:G16"/>
    <mergeCell ref="I15:I16"/>
    <mergeCell ref="J15:J16"/>
    <mergeCell ref="K15:K16"/>
    <mergeCell ref="L15:L16"/>
    <mergeCell ref="A13:A14"/>
    <mergeCell ref="B13:B14"/>
    <mergeCell ref="G13:G14"/>
    <mergeCell ref="I13:I14"/>
    <mergeCell ref="J13:J14"/>
    <mergeCell ref="K13:K14"/>
    <mergeCell ref="M15:M16"/>
    <mergeCell ref="N15:N16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A19:A20"/>
    <mergeCell ref="B19:B20"/>
    <mergeCell ref="G19:G20"/>
    <mergeCell ref="I19:I20"/>
    <mergeCell ref="J19:J20"/>
    <mergeCell ref="K19:K20"/>
    <mergeCell ref="L19:L20"/>
    <mergeCell ref="M19:M20"/>
    <mergeCell ref="N19:N20"/>
    <mergeCell ref="L21:L22"/>
    <mergeCell ref="M21:M22"/>
    <mergeCell ref="N21:N22"/>
    <mergeCell ref="A23:A24"/>
    <mergeCell ref="B23:B24"/>
    <mergeCell ref="G23:G24"/>
    <mergeCell ref="I23:I24"/>
    <mergeCell ref="J23:J24"/>
    <mergeCell ref="K23:K24"/>
    <mergeCell ref="L23:L24"/>
    <mergeCell ref="A21:A22"/>
    <mergeCell ref="B21:B22"/>
    <mergeCell ref="G21:G22"/>
    <mergeCell ref="I21:I22"/>
    <mergeCell ref="J21:J22"/>
    <mergeCell ref="K21:K22"/>
    <mergeCell ref="M23:M24"/>
    <mergeCell ref="N23:N24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L29:L30"/>
    <mergeCell ref="M29:M30"/>
    <mergeCell ref="N29:N30"/>
    <mergeCell ref="A31:A32"/>
    <mergeCell ref="B31:B32"/>
    <mergeCell ref="G31:G32"/>
    <mergeCell ref="I31:I32"/>
    <mergeCell ref="J31:J32"/>
    <mergeCell ref="K31:K32"/>
    <mergeCell ref="L31:L32"/>
    <mergeCell ref="A29:A30"/>
    <mergeCell ref="B29:B30"/>
    <mergeCell ref="G29:G30"/>
    <mergeCell ref="I29:I30"/>
    <mergeCell ref="J29:J30"/>
    <mergeCell ref="K29:K30"/>
    <mergeCell ref="M31:M32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35:A36"/>
    <mergeCell ref="B35:B36"/>
    <mergeCell ref="G35:G36"/>
    <mergeCell ref="I35:I36"/>
    <mergeCell ref="J35:J36"/>
    <mergeCell ref="K35:K36"/>
    <mergeCell ref="L35:L36"/>
    <mergeCell ref="M35:M36"/>
    <mergeCell ref="N35:N36"/>
    <mergeCell ref="L39:L40"/>
    <mergeCell ref="M39:M40"/>
    <mergeCell ref="N39:N40"/>
    <mergeCell ref="A41:M41"/>
    <mergeCell ref="A39:A40"/>
    <mergeCell ref="B39:B40"/>
    <mergeCell ref="G39:G40"/>
    <mergeCell ref="I39:I40"/>
    <mergeCell ref="J39:J40"/>
    <mergeCell ref="K39:K40"/>
  </mergeCells>
  <phoneticPr fontId="4" type="noConversion"/>
  <printOptions horizontalCentered="1"/>
  <pageMargins left="0" right="0" top="0.39370078740157483" bottom="0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4月 (素食)</vt:lpstr>
      <vt:lpstr>4月</vt:lpstr>
      <vt:lpstr>'4月'!Print_Area</vt:lpstr>
      <vt:lpstr>'4月 (素食)'!Print_Area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2023-03-22T06:28:36Z</cp:lastPrinted>
  <dcterms:created xsi:type="dcterms:W3CDTF">2014-06-13T00:11:56Z</dcterms:created>
  <dcterms:modified xsi:type="dcterms:W3CDTF">2023-03-24T01:15:11Z</dcterms:modified>
</cp:coreProperties>
</file>