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SynologyDrive\新工作\菜單\113.11\"/>
    </mc:Choice>
  </mc:AlternateContent>
  <xr:revisionPtr revIDLastSave="0" documentId="13_ncr:1_{8D9A03F4-8C6F-4C6E-A93D-9888A15AE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11國小公版" sheetId="2" r:id="rId1"/>
  </sheets>
  <definedNames>
    <definedName name="_xlnm.Print_Area" localSheetId="0">'11311國小公版'!$A$1:$N$46</definedName>
  </definedNames>
  <calcPr calcId="191029"/>
</workbook>
</file>

<file path=xl/calcChain.xml><?xml version="1.0" encoding="utf-8"?>
<calcChain xmlns="http://schemas.openxmlformats.org/spreadsheetml/2006/main">
  <c r="H46" i="2" l="1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</calcChain>
</file>

<file path=xl/sharedStrings.xml><?xml version="1.0" encoding="utf-8"?>
<sst xmlns="http://schemas.openxmlformats.org/spreadsheetml/2006/main" count="268" uniqueCount="222">
  <si>
    <r>
      <rPr>
        <sz val="140"/>
        <color rgb="FFFF0000"/>
        <rFont val="華康POP1體W7"/>
        <family val="5"/>
        <charset val="136"/>
      </rPr>
      <t>津味</t>
    </r>
    <r>
      <rPr>
        <sz val="80"/>
        <color rgb="FFFF0000"/>
        <rFont val="華康POP1體W7"/>
        <family val="5"/>
        <charset val="136"/>
      </rPr>
      <t>優質午餐</t>
    </r>
    <phoneticPr fontId="4" type="noConversion"/>
  </si>
  <si>
    <t>日期</t>
    <phoneticPr fontId="4" type="noConversion"/>
  </si>
  <si>
    <t>星期</t>
    <phoneticPr fontId="4" type="noConversion"/>
  </si>
  <si>
    <t>主食</t>
    <phoneticPr fontId="4" type="noConversion"/>
  </si>
  <si>
    <t>美味主菜</t>
    <phoneticPr fontId="4" type="noConversion"/>
  </si>
  <si>
    <t>美味副菜</t>
    <phoneticPr fontId="4" type="noConversion"/>
  </si>
  <si>
    <t>青菜</t>
    <phoneticPr fontId="4" type="noConversion"/>
  </si>
  <si>
    <t>湯品</t>
    <phoneticPr fontId="4" type="noConversion"/>
  </si>
  <si>
    <t>全榖雜糧類 (份)</t>
    <phoneticPr fontId="4" type="noConversion"/>
  </si>
  <si>
    <t>豆魚蛋肉類  (份)</t>
    <phoneticPr fontId="4" type="noConversion"/>
  </si>
  <si>
    <t>蔬菜 (份)</t>
    <phoneticPr fontId="4" type="noConversion"/>
  </si>
  <si>
    <t>油脂與堅果類  (份)</t>
    <phoneticPr fontId="4" type="noConversion"/>
  </si>
  <si>
    <t>熱  量 (Kcal)</t>
    <phoneticPr fontId="4" type="noConversion"/>
  </si>
  <si>
    <t>二</t>
    <phoneticPr fontId="4" type="noConversion"/>
  </si>
  <si>
    <t>白飯</t>
  </si>
  <si>
    <t>有機       蔬菜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</si>
  <si>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</si>
  <si>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</si>
  <si>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</si>
  <si>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</si>
  <si>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產銷履歷蔬菜</t>
    <phoneticPr fontId="4" type="noConversion"/>
  </si>
  <si>
    <t>季節          蔬菜</t>
    <phoneticPr fontId="4" type="noConversion"/>
  </si>
  <si>
    <t>有機       蔬菜</t>
  </si>
  <si>
    <t>季節          蔬菜</t>
  </si>
  <si>
    <t>五穀米飯</t>
    <phoneticPr fontId="4" type="noConversion"/>
  </si>
  <si>
    <t>芝麻白飯</t>
    <phoneticPr fontId="4" type="noConversion"/>
  </si>
  <si>
    <t>小薏仁飯</t>
    <phoneticPr fontId="4" type="noConversion"/>
  </si>
  <si>
    <t>經典肉骨茶</t>
    <phoneticPr fontId="4" type="noConversion"/>
  </si>
  <si>
    <t>Q白蘿蔔.肉骨茶包</t>
    <phoneticPr fontId="4" type="noConversion"/>
  </si>
  <si>
    <t>C雞肉/炸</t>
    <phoneticPr fontId="4" type="noConversion"/>
  </si>
  <si>
    <t>燕麥Q飯</t>
    <phoneticPr fontId="4" type="noConversion"/>
  </si>
  <si>
    <t>白飯</t>
    <phoneticPr fontId="4" type="noConversion"/>
  </si>
  <si>
    <t>螞蟻上樹</t>
    <phoneticPr fontId="4" type="noConversion"/>
  </si>
  <si>
    <t>C魚肉/燒</t>
    <phoneticPr fontId="4" type="noConversion"/>
  </si>
  <si>
    <t>糖醋咕咾肉</t>
  </si>
  <si>
    <t>C豬肉/燒</t>
  </si>
  <si>
    <t>C雞肉/燒</t>
  </si>
  <si>
    <t>C雞肉/炸</t>
  </si>
  <si>
    <t>11/1</t>
    <phoneticPr fontId="4" type="noConversion"/>
  </si>
  <si>
    <t>11/4</t>
    <phoneticPr fontId="4" type="noConversion"/>
  </si>
  <si>
    <t>11/5</t>
    <phoneticPr fontId="4" type="noConversion"/>
  </si>
  <si>
    <t>11/6</t>
    <phoneticPr fontId="4" type="noConversion"/>
  </si>
  <si>
    <t>11/7</t>
    <phoneticPr fontId="4" type="noConversion"/>
  </si>
  <si>
    <t>11/8</t>
    <phoneticPr fontId="4" type="noConversion"/>
  </si>
  <si>
    <t>11/11</t>
    <phoneticPr fontId="4" type="noConversion"/>
  </si>
  <si>
    <t>11/12</t>
    <phoneticPr fontId="4" type="noConversion"/>
  </si>
  <si>
    <t>11/13</t>
    <phoneticPr fontId="4" type="noConversion"/>
  </si>
  <si>
    <t>11/14</t>
    <phoneticPr fontId="4" type="noConversion"/>
  </si>
  <si>
    <t>11/15</t>
    <phoneticPr fontId="4" type="noConversion"/>
  </si>
  <si>
    <t>11/18</t>
    <phoneticPr fontId="4" type="noConversion"/>
  </si>
  <si>
    <t>11/19</t>
    <phoneticPr fontId="4" type="noConversion"/>
  </si>
  <si>
    <t>11/20</t>
    <phoneticPr fontId="4" type="noConversion"/>
  </si>
  <si>
    <t>11/21</t>
    <phoneticPr fontId="4" type="noConversion"/>
  </si>
  <si>
    <t>11/22</t>
    <phoneticPr fontId="4" type="noConversion"/>
  </si>
  <si>
    <t>11/25</t>
    <phoneticPr fontId="4" type="noConversion"/>
  </si>
  <si>
    <t>11/26</t>
    <phoneticPr fontId="4" type="noConversion"/>
  </si>
  <si>
    <t>11/27</t>
    <phoneticPr fontId="4" type="noConversion"/>
  </si>
  <si>
    <t>11/28</t>
    <phoneticPr fontId="4" type="noConversion"/>
  </si>
  <si>
    <t>11/29</t>
    <phoneticPr fontId="4" type="noConversion"/>
  </si>
  <si>
    <t>Q馬鈴薯.Q紅蘿蔔/燒</t>
  </si>
  <si>
    <t>日式茶碗蒸</t>
  </si>
  <si>
    <t>Q雞蛋/蒸</t>
  </si>
  <si>
    <t>將軍滷味</t>
  </si>
  <si>
    <t>Q洋蔥.素肚.海帶結/滷</t>
  </si>
  <si>
    <t>蕈菇豆腐煲</t>
  </si>
  <si>
    <t>Q香菇.非基改豆腐/燒</t>
  </si>
  <si>
    <t>四季小火鍋</t>
  </si>
  <si>
    <t>C豬肉.Q白蘿蔔.Q紅蘿蔔/煮</t>
  </si>
  <si>
    <t>田園黃瓜</t>
  </si>
  <si>
    <t>Q大黃瓜.Q紅蘿蔔.C豬肉/煮</t>
  </si>
  <si>
    <t>和風壽喜燒</t>
  </si>
  <si>
    <t>BBQ烤肉</t>
  </si>
  <si>
    <t>龍鳳佛跳牆</t>
  </si>
  <si>
    <t>肉絲甘藍</t>
  </si>
  <si>
    <t>C豬肉.Q高麗菜/炒</t>
  </si>
  <si>
    <t>培根義大利麵</t>
    <phoneticPr fontId="4" type="noConversion"/>
  </si>
  <si>
    <t>蔥燒豆干</t>
    <phoneticPr fontId="4" type="noConversion"/>
  </si>
  <si>
    <t>Q洋蔥.非基改豆干/燒</t>
    <phoneticPr fontId="4" type="noConversion"/>
  </si>
  <si>
    <t>黃金豬排</t>
    <phoneticPr fontId="4" type="noConversion"/>
  </si>
  <si>
    <t>C豬排/燒</t>
    <phoneticPr fontId="4" type="noConversion"/>
  </si>
  <si>
    <t>瑪莎曼咖哩雞</t>
    <phoneticPr fontId="4" type="noConversion"/>
  </si>
  <si>
    <t>滿漢冬粉</t>
    <phoneticPr fontId="4" type="noConversion"/>
  </si>
  <si>
    <t>如意拼盤</t>
    <phoneticPr fontId="4" type="noConversion"/>
  </si>
  <si>
    <t>Q杏鮑菇.非基改四分干.Q洋蔥</t>
    <phoneticPr fontId="4" type="noConversion"/>
  </si>
  <si>
    <t>番茄炒蛋</t>
    <phoneticPr fontId="4" type="noConversion"/>
  </si>
  <si>
    <t>Q番茄.Q雞蛋/炒</t>
    <phoneticPr fontId="4" type="noConversion"/>
  </si>
  <si>
    <t>冬瓜麵筋</t>
    <phoneticPr fontId="4" type="noConversion"/>
  </si>
  <si>
    <t>Q冬瓜.麵筋/煮</t>
    <phoneticPr fontId="4" type="noConversion"/>
  </si>
  <si>
    <t>醃瓜.C豬肉.非基改干丁/煮</t>
    <phoneticPr fontId="4" type="noConversion"/>
  </si>
  <si>
    <t>陽光時蔬</t>
    <phoneticPr fontId="4" type="noConversion"/>
  </si>
  <si>
    <t>蔥爆海帶絲</t>
    <phoneticPr fontId="4" type="noConversion"/>
  </si>
  <si>
    <t>非基改油豆腐.C豬肉/煮</t>
    <phoneticPr fontId="4" type="noConversion"/>
  </si>
  <si>
    <t>韓式香香雞</t>
    <phoneticPr fontId="4" type="noConversion"/>
  </si>
  <si>
    <t>C雞肉/煮</t>
    <phoneticPr fontId="4" type="noConversion"/>
  </si>
  <si>
    <t>日式轟炸豬排</t>
    <phoneticPr fontId="4" type="noConversion"/>
  </si>
  <si>
    <t>C豬排/炸</t>
    <phoneticPr fontId="4" type="noConversion"/>
  </si>
  <si>
    <t>玉米滑蛋</t>
    <phoneticPr fontId="4" type="noConversion"/>
  </si>
  <si>
    <t>Q非基改玉米粒.Q雞蛋/炒</t>
    <phoneticPr fontId="4" type="noConversion"/>
  </si>
  <si>
    <t>福祿白菜滷</t>
    <phoneticPr fontId="4" type="noConversion"/>
  </si>
  <si>
    <t>Q大白菜.Q芋頭/滷</t>
    <phoneticPr fontId="4" type="noConversion"/>
  </si>
  <si>
    <t>十三香拼盤</t>
    <phoneticPr fontId="4" type="noConversion"/>
  </si>
  <si>
    <t>鍋神總匯</t>
    <phoneticPr fontId="4" type="noConversion"/>
  </si>
  <si>
    <t>Q白蘿蔔.C豬肉/煮</t>
    <phoneticPr fontId="4" type="noConversion"/>
  </si>
  <si>
    <t>翡翠蒸蛋</t>
    <phoneticPr fontId="4" type="noConversion"/>
  </si>
  <si>
    <t>太子風烏龍麵</t>
    <phoneticPr fontId="4" type="noConversion"/>
  </si>
  <si>
    <t>Q結頭菜.C豬肉/燒</t>
    <phoneticPr fontId="4" type="noConversion"/>
  </si>
  <si>
    <t>季豆甜不辣</t>
    <phoneticPr fontId="4" type="noConversion"/>
  </si>
  <si>
    <t>T四季豆.Q甜不辣/炒</t>
    <phoneticPr fontId="4" type="noConversion"/>
  </si>
  <si>
    <t>Q香菇.Q蒲瓜/煮</t>
    <phoneticPr fontId="4" type="noConversion"/>
  </si>
  <si>
    <t>泰式打拋豬</t>
    <phoneticPr fontId="4" type="noConversion"/>
  </si>
  <si>
    <t>C豬肉.非基改干丁.九層塔/炒</t>
    <phoneticPr fontId="4" type="noConversion"/>
  </si>
  <si>
    <t>C豬肉.冬粉.Q高麗菜/炒</t>
    <phoneticPr fontId="4" type="noConversion"/>
  </si>
  <si>
    <t>黑胡椒肉柳</t>
    <phoneticPr fontId="4" type="noConversion"/>
  </si>
  <si>
    <t>C豬肉.Q洋蔥/煮</t>
    <phoneticPr fontId="4" type="noConversion"/>
  </si>
  <si>
    <t>卡啦香酥雞排</t>
    <phoneticPr fontId="4" type="noConversion"/>
  </si>
  <si>
    <t>C豬肉/燒</t>
    <phoneticPr fontId="4" type="noConversion"/>
  </si>
  <si>
    <t>什錦豆包絲</t>
    <phoneticPr fontId="4" type="noConversion"/>
  </si>
  <si>
    <t>Q豆芽菜.非基改豆包絲/炒</t>
    <phoneticPr fontId="4" type="noConversion"/>
  </si>
  <si>
    <t>非基改油豆腐.C豬肉.Q高麗菜/滷</t>
    <phoneticPr fontId="4" type="noConversion"/>
  </si>
  <si>
    <t>Q黑輪.Q白蘿蔔.非基改豆干/滷</t>
    <phoneticPr fontId="4" type="noConversion"/>
  </si>
  <si>
    <t>香筍麵輪</t>
    <phoneticPr fontId="4" type="noConversion"/>
  </si>
  <si>
    <t>筍.麵輪/煮</t>
    <phoneticPr fontId="4" type="noConversion"/>
  </si>
  <si>
    <t>蜜汁豆干</t>
    <phoneticPr fontId="4" type="noConversion"/>
  </si>
  <si>
    <t>茄香滑蛋</t>
    <phoneticPr fontId="4" type="noConversion"/>
  </si>
  <si>
    <t>Q小黃瓜.C豬肉/炒</t>
    <phoneticPr fontId="4" type="noConversion"/>
  </si>
  <si>
    <t>香蔥菜脯蛋</t>
    <phoneticPr fontId="4" type="noConversion"/>
  </si>
  <si>
    <t>Q雞蛋.菜脯.蔥/炒</t>
    <phoneticPr fontId="4" type="noConversion"/>
  </si>
  <si>
    <t>香菇雞湯</t>
    <phoneticPr fontId="4" type="noConversion"/>
  </si>
  <si>
    <t>Q香菇.C雞肉</t>
    <phoneticPr fontId="4" type="noConversion"/>
  </si>
  <si>
    <t>玉米濃湯</t>
    <phoneticPr fontId="4" type="noConversion"/>
  </si>
  <si>
    <t>Q非基改玉米粒.Q雞蛋</t>
    <phoneticPr fontId="4" type="noConversion"/>
  </si>
  <si>
    <t>芹香米粉湯</t>
    <phoneticPr fontId="4" type="noConversion"/>
  </si>
  <si>
    <t>Q芹.米粉</t>
    <phoneticPr fontId="4" type="noConversion"/>
  </si>
  <si>
    <t>三絲湯</t>
    <phoneticPr fontId="4" type="noConversion"/>
  </si>
  <si>
    <t>竹筍.Q紅蘿蔔.C豬肉</t>
    <phoneticPr fontId="4" type="noConversion"/>
  </si>
  <si>
    <t>港式肉羹湯</t>
    <phoneticPr fontId="4" type="noConversion"/>
  </si>
  <si>
    <t>C肉羹.Q紅蘿蔔.Q雞蛋</t>
    <phoneticPr fontId="4" type="noConversion"/>
  </si>
  <si>
    <t>菇菇蔬菜湯</t>
    <phoneticPr fontId="4" type="noConversion"/>
  </si>
  <si>
    <t>酸辣湯</t>
    <phoneticPr fontId="4" type="noConversion"/>
  </si>
  <si>
    <t>非基改豆腐.Q雞蛋.Q木耳</t>
    <phoneticPr fontId="4" type="noConversion"/>
  </si>
  <si>
    <t>T紅豆.芋圓</t>
    <phoneticPr fontId="4" type="noConversion"/>
  </si>
  <si>
    <t>酸菜肉片湯</t>
    <phoneticPr fontId="4" type="noConversion"/>
  </si>
  <si>
    <t>酸菜.C肉片</t>
    <phoneticPr fontId="4" type="noConversion"/>
  </si>
  <si>
    <t>日式味噌湯</t>
    <phoneticPr fontId="4" type="noConversion"/>
  </si>
  <si>
    <t>非基改豆腐.味噌</t>
    <phoneticPr fontId="4" type="noConversion"/>
  </si>
  <si>
    <t>貴族濃湯</t>
    <phoneticPr fontId="4" type="noConversion"/>
  </si>
  <si>
    <t>刺瓜豚肉湯</t>
    <phoneticPr fontId="4" type="noConversion"/>
  </si>
  <si>
    <t>Q大黃瓜.C豬肉</t>
    <phoneticPr fontId="4" type="noConversion"/>
  </si>
  <si>
    <t>Q芋頭.西谷米</t>
    <phoneticPr fontId="4" type="noConversion"/>
  </si>
  <si>
    <t>番茄羅宋湯</t>
    <phoneticPr fontId="4" type="noConversion"/>
  </si>
  <si>
    <t>Q番茄.Q馬鈴薯.C豬肉</t>
    <phoneticPr fontId="4" type="noConversion"/>
  </si>
  <si>
    <t>冬瓜燉肉湯</t>
    <phoneticPr fontId="4" type="noConversion"/>
  </si>
  <si>
    <t>Q冬瓜.C豬肉</t>
    <phoneticPr fontId="4" type="noConversion"/>
  </si>
  <si>
    <t>胚芽米飯</t>
    <phoneticPr fontId="4" type="noConversion"/>
  </si>
  <si>
    <t>麥片Q飯</t>
    <phoneticPr fontId="4" type="noConversion"/>
  </si>
  <si>
    <t>蕎麥米飯</t>
    <phoneticPr fontId="4" type="noConversion"/>
  </si>
  <si>
    <t>紫菜蛋花湯</t>
  </si>
  <si>
    <t>紫菜.Q雞蛋</t>
  </si>
  <si>
    <t>味噌豆腐湯</t>
  </si>
  <si>
    <t>非基改豆腐.味噌</t>
  </si>
  <si>
    <t>招牌炒飯</t>
    <phoneticPr fontId="4" type="noConversion"/>
  </si>
  <si>
    <t>C雞肉/燒</t>
    <phoneticPr fontId="4" type="noConversion"/>
  </si>
  <si>
    <t>炭燒雞排</t>
    <phoneticPr fontId="4" type="noConversion"/>
  </si>
  <si>
    <t>京醬豬柳</t>
    <phoneticPr fontId="4" type="noConversion"/>
  </si>
  <si>
    <t>C豬肉/炒</t>
    <phoneticPr fontId="4" type="noConversion"/>
  </si>
  <si>
    <t>小魚豆干</t>
    <phoneticPr fontId="4" type="noConversion"/>
  </si>
  <si>
    <t>小魚干.非基改豆干.花生/炒</t>
    <phoneticPr fontId="4" type="noConversion"/>
  </si>
  <si>
    <t>番茄蛋花湯</t>
    <phoneticPr fontId="4" type="noConversion"/>
  </si>
  <si>
    <t>Q番茄.Q雞蛋</t>
    <phoneticPr fontId="4" type="noConversion"/>
  </si>
  <si>
    <t>Q豆芽菜.C豬肉.非基改白干絲/燒</t>
    <phoneticPr fontId="4" type="noConversion"/>
  </si>
  <si>
    <t>Q高麗菜.Q木耳/煮</t>
    <phoneticPr fontId="4" type="noConversion"/>
  </si>
  <si>
    <t>冬粉.C豬肉.Q高麗菜/炒</t>
    <phoneticPr fontId="4" type="noConversion"/>
  </si>
  <si>
    <t>大瓜總匯</t>
    <phoneticPr fontId="4" type="noConversion"/>
  </si>
  <si>
    <t>Q大黃瓜.C豬肉.Q紅蘿蔔/煮</t>
    <phoneticPr fontId="4" type="noConversion"/>
  </si>
  <si>
    <t>Q洋蔥.非基改素雞.C貢丸/燒</t>
    <phoneticPr fontId="4" type="noConversion"/>
  </si>
  <si>
    <t>Q雞蛋.蔥/蒸</t>
    <phoneticPr fontId="4" type="noConversion"/>
  </si>
  <si>
    <t>非基改黑豆干.Q洋蔥/燒</t>
    <phoneticPr fontId="4" type="noConversion"/>
  </si>
  <si>
    <t>竹筍.C豬肉.Q香菇/炒</t>
    <phoneticPr fontId="4" type="noConversion"/>
  </si>
  <si>
    <t>Q大白菜.C豬肉.Q芋頭/滷</t>
    <phoneticPr fontId="4" type="noConversion"/>
  </si>
  <si>
    <t>Q香菇.C豬肉.Q絲瓜</t>
    <phoneticPr fontId="4" type="noConversion"/>
  </si>
  <si>
    <t>嫩蔥里肌排</t>
    <phoneticPr fontId="4" type="noConversion"/>
  </si>
  <si>
    <t>滷味燙</t>
    <phoneticPr fontId="4" type="noConversion"/>
  </si>
  <si>
    <t>彩椒花椰</t>
    <phoneticPr fontId="4" type="noConversion"/>
  </si>
  <si>
    <t>Q彩椒.C花椰菜/炒</t>
    <phoneticPr fontId="4" type="noConversion"/>
  </si>
  <si>
    <t>泰式酸甜雞</t>
    <phoneticPr fontId="4" type="noConversion"/>
  </si>
  <si>
    <t>燕麥Q飯</t>
  </si>
  <si>
    <t>豆奶</t>
    <phoneticPr fontId="4" type="noConversion"/>
  </si>
  <si>
    <t>白飯
(蔬食日)</t>
    <phoneticPr fontId="4" type="noConversion"/>
  </si>
  <si>
    <t>結頭菜燒肉</t>
    <phoneticPr fontId="4" type="noConversion"/>
  </si>
  <si>
    <t>小米香飯</t>
    <phoneticPr fontId="4" type="noConversion"/>
  </si>
  <si>
    <t>瓜瓜肉燥</t>
    <phoneticPr fontId="4" type="noConversion"/>
  </si>
  <si>
    <t>紅燒馬鈴薯</t>
    <phoneticPr fontId="4" type="noConversion"/>
  </si>
  <si>
    <t>小瓜肉茸</t>
    <phoneticPr fontId="4" type="noConversion"/>
  </si>
  <si>
    <t>鮮菇蒲瓜</t>
    <phoneticPr fontId="4" type="noConversion"/>
  </si>
  <si>
    <t>糖醋魚柳×2</t>
    <phoneticPr fontId="4" type="noConversion"/>
  </si>
  <si>
    <t>川香豆瓣魚</t>
    <phoneticPr fontId="4" type="noConversion"/>
  </si>
  <si>
    <t>日式咖哩雞</t>
    <phoneticPr fontId="4" type="noConversion"/>
  </si>
  <si>
    <t>椰香西米露</t>
    <phoneticPr fontId="4" type="noConversion"/>
  </si>
  <si>
    <t>剝皮紅燒雞</t>
    <phoneticPr fontId="4" type="noConversion"/>
  </si>
  <si>
    <t>紅豆芋圓</t>
    <phoneticPr fontId="4" type="noConversion"/>
  </si>
  <si>
    <t>香菇肉末筍</t>
    <phoneticPr fontId="4" type="noConversion"/>
  </si>
  <si>
    <t>旋風炸雞翅</t>
    <phoneticPr fontId="4" type="noConversion"/>
  </si>
  <si>
    <t>黑糖撞奶</t>
    <phoneticPr fontId="4" type="noConversion"/>
  </si>
  <si>
    <t>霸氣脆皮雞排</t>
    <phoneticPr fontId="4" type="noConversion"/>
  </si>
  <si>
    <t>肉燥油腐</t>
    <phoneticPr fontId="4" type="noConversion"/>
  </si>
  <si>
    <t>乾拌雞絲麵</t>
    <phoneticPr fontId="4" type="noConversion"/>
  </si>
  <si>
    <t>鹽燒翅小腿×2</t>
    <phoneticPr fontId="4" type="noConversion"/>
  </si>
  <si>
    <t>蒜香蒲瓜</t>
    <phoneticPr fontId="4" type="noConversion"/>
  </si>
  <si>
    <t>Q蒲瓜.蒜/炒</t>
    <phoneticPr fontId="4" type="noConversion"/>
  </si>
  <si>
    <r>
      <rPr>
        <sz val="38"/>
        <rFont val="標楷體"/>
        <family val="4"/>
        <charset val="136"/>
      </rPr>
      <t>津味企業有限公司  HACCP優良廠商</t>
    </r>
    <r>
      <rPr>
        <sz val="28"/>
        <rFont val="標楷體"/>
        <family val="4"/>
        <charset val="136"/>
      </rPr>
      <t xml:space="preserve">
</t>
    </r>
    <r>
      <rPr>
        <sz val="26"/>
        <rFont val="標楷體"/>
        <family val="4"/>
        <charset val="136"/>
      </rPr>
      <t>地址：桃園市大溪區新光東路61巷20弄6號
服務電話：03-3881534
營養師：李怡宣 營養字第10867號</t>
    </r>
    <phoneticPr fontId="4" type="noConversion"/>
  </si>
  <si>
    <t>煎餃/黑輪</t>
    <phoneticPr fontId="4" type="noConversion"/>
  </si>
  <si>
    <t>C煎餃.Q黑輪/炸</t>
    <phoneticPr fontId="4" type="noConversion"/>
  </si>
  <si>
    <t>C豬肉.海帶絲.Q紅蘿蔔/炒</t>
    <phoneticPr fontId="4" type="noConversion"/>
  </si>
  <si>
    <t>獨家鍋品</t>
    <phoneticPr fontId="4" type="noConversion"/>
  </si>
  <si>
    <t>蜜汁甜條/貢丸</t>
    <phoneticPr fontId="4" type="noConversion"/>
  </si>
  <si>
    <t>Q甜不辣.C貢丸/燒</t>
    <phoneticPr fontId="4" type="noConversion"/>
  </si>
  <si>
    <t>蘑菇醬豬柳</t>
    <phoneticPr fontId="4" type="noConversion"/>
  </si>
  <si>
    <t>C豬肉/煮</t>
    <phoneticPr fontId="4" type="noConversion"/>
  </si>
  <si>
    <r>
      <rPr>
        <sz val="62"/>
        <rFont val="標楷體"/>
        <family val="4"/>
        <charset val="136"/>
      </rPr>
      <t>★本廠食材來源一律使用「國產豬肉」，產地：台灣。</t>
    </r>
    <r>
      <rPr>
        <sz val="48"/>
        <rFont val="標楷體"/>
        <family val="4"/>
        <charset val="136"/>
      </rPr>
      <t xml:space="preserve">
</t>
    </r>
    <r>
      <rPr>
        <sz val="32"/>
        <rFont val="標楷體"/>
        <family val="4"/>
        <charset val="136"/>
      </rPr>
      <t>◎全面使用非基因改造黃豆製品及玉米。●產銷履歷蔬菜與有機蔬菜以桃園市農會所提供的深色蔬菜為主。    
▽每週一供應產銷履歷蔬菜、每週二、四、五供應有機蔬菜。
◆注意：甲殼類.芒果.花生.奶類.蛋.堅果類.芝麻.含麩質之穀物.大豆.魚類及其製品為食品過敏原，不適合對其過敏體質者食用。◇雞塊經重新組合成型，僅供熟食。</t>
    </r>
    <r>
      <rPr>
        <sz val="28"/>
        <rFont val="標楷體"/>
        <family val="4"/>
        <charset val="136"/>
      </rPr>
      <t xml:space="preserve">                                                                                                                                        </t>
    </r>
    <phoneticPr fontId="4" type="noConversion"/>
  </si>
  <si>
    <t>小薏仁</t>
    <phoneticPr fontId="4" type="noConversion"/>
  </si>
  <si>
    <t>綠豆湯</t>
    <phoneticPr fontId="4" type="noConversion"/>
  </si>
  <si>
    <t>綠豆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</si>
</sst>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\ h:mm;@"/>
  </numFmts>
  <fonts count="36">
    <font>
      <sz val="12"/>
      <name val="新細明體"/>
      <family val="1"/>
      <charset val="136"/>
    </font>
    <font>
      <sz val="70"/>
      <color rgb="FFFF0000"/>
      <name val="華康POP1體W7"/>
      <family val="5"/>
      <charset val="136"/>
    </font>
    <font>
      <sz val="140"/>
      <color rgb="FFFF0000"/>
      <name val="華康POP1體W7"/>
      <family val="5"/>
      <charset val="136"/>
    </font>
    <font>
      <sz val="80"/>
      <color rgb="FFFF0000"/>
      <name val="華康POP1體W7"/>
      <family val="5"/>
      <charset val="136"/>
    </font>
    <font>
      <sz val="9"/>
      <name val="新細明體"/>
      <family val="1"/>
      <charset val="136"/>
    </font>
    <font>
      <sz val="70"/>
      <color theme="1"/>
      <name val="華康POP1體W7(P)"/>
      <family val="5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10"/>
      <name val="微軟正黑體"/>
      <family val="2"/>
      <charset val="136"/>
    </font>
    <font>
      <sz val="20"/>
      <name val="微軟正黑體"/>
      <family val="2"/>
      <charset val="136"/>
    </font>
    <font>
      <sz val="55"/>
      <name val="雅坊美工12"/>
      <family val="3"/>
      <charset val="136"/>
    </font>
    <font>
      <sz val="44"/>
      <name val="微軟正黑體"/>
      <family val="2"/>
      <charset val="136"/>
    </font>
    <font>
      <sz val="16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16"/>
      <name val="新細明體"/>
      <family val="1"/>
      <charset val="136"/>
    </font>
    <font>
      <sz val="48"/>
      <name val="微軟正黑體"/>
      <family val="2"/>
      <charset val="136"/>
    </font>
    <font>
      <sz val="40"/>
      <name val="華康墨字體(P)"/>
      <family val="3"/>
      <charset val="136"/>
    </font>
    <font>
      <sz val="44"/>
      <name val="雅坊美工04"/>
      <family val="3"/>
      <charset val="136"/>
    </font>
    <font>
      <sz val="50"/>
      <name val="華康墨字體(P)"/>
      <family val="3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9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36"/>
      <name val="微軟正黑體"/>
      <family val="2"/>
      <charset val="136"/>
    </font>
    <font>
      <sz val="42"/>
      <name val="微軟正黑體"/>
      <family val="2"/>
      <charset val="136"/>
    </font>
    <font>
      <sz val="24"/>
      <name val="Arial Unicode MS"/>
      <family val="2"/>
      <charset val="136"/>
    </font>
    <font>
      <sz val="28"/>
      <name val="標楷體"/>
      <family val="4"/>
      <charset val="136"/>
    </font>
    <font>
      <sz val="26"/>
      <name val="標楷體"/>
      <family val="4"/>
      <charset val="136"/>
    </font>
    <font>
      <sz val="26"/>
      <name val="微軟正黑體"/>
      <family val="2"/>
      <charset val="136"/>
    </font>
    <font>
      <sz val="48"/>
      <name val="標楷體"/>
      <family val="4"/>
      <charset val="136"/>
    </font>
    <font>
      <sz val="38"/>
      <name val="標楷體"/>
      <family val="4"/>
      <charset val="136"/>
    </font>
    <font>
      <sz val="32"/>
      <name val="標楷體"/>
      <family val="4"/>
      <charset val="136"/>
    </font>
    <font>
      <sz val="62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DF2F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DashDotDot">
        <color rgb="FFFF006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FFC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rgb="FFFFC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5" fillId="2" borderId="20" xfId="0" applyFont="1" applyFill="1" applyBorder="1">
      <alignment vertical="center"/>
    </xf>
    <xf numFmtId="0" fontId="15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2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4" borderId="41" xfId="0" applyFont="1" applyFill="1" applyBorder="1" applyAlignment="1">
      <alignment vertical="center" wrapText="1"/>
    </xf>
    <xf numFmtId="0" fontId="15" fillId="4" borderId="44" xfId="0" applyFont="1" applyFill="1" applyBorder="1">
      <alignment vertical="center"/>
    </xf>
    <xf numFmtId="0" fontId="11" fillId="0" borderId="54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vertical="center" wrapText="1"/>
    </xf>
    <xf numFmtId="0" fontId="24" fillId="3" borderId="0" xfId="0" applyFont="1" applyFill="1">
      <alignment vertical="center"/>
    </xf>
    <xf numFmtId="0" fontId="25" fillId="3" borderId="0" xfId="0" applyFont="1" applyFill="1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/>
    </xf>
    <xf numFmtId="0" fontId="13" fillId="0" borderId="4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vertical="center" wrapText="1"/>
    </xf>
    <xf numFmtId="0" fontId="13" fillId="6" borderId="42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/>
    </xf>
    <xf numFmtId="0" fontId="15" fillId="6" borderId="44" xfId="0" applyFont="1" applyFill="1" applyBorder="1">
      <alignment vertical="center"/>
    </xf>
    <xf numFmtId="0" fontId="16" fillId="6" borderId="26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4" fillId="6" borderId="0" xfId="0" applyFont="1" applyFill="1">
      <alignment vertical="center"/>
    </xf>
    <xf numFmtId="0" fontId="12" fillId="6" borderId="31" xfId="0" applyFont="1" applyFill="1" applyBorder="1" applyAlignment="1">
      <alignment horizontal="center" vertical="center"/>
    </xf>
    <xf numFmtId="0" fontId="15" fillId="6" borderId="0" xfId="0" applyFont="1" applyFill="1">
      <alignment vertical="center"/>
    </xf>
    <xf numFmtId="0" fontId="2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 shrinkToFit="1"/>
    </xf>
    <xf numFmtId="0" fontId="26" fillId="0" borderId="47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47" xfId="0" applyFont="1" applyBorder="1" applyAlignment="1">
      <alignment horizontal="center" vertical="center" wrapText="1" shrinkToFit="1"/>
    </xf>
    <xf numFmtId="1" fontId="13" fillId="0" borderId="11" xfId="0" applyNumberFormat="1" applyFont="1" applyBorder="1" applyAlignment="1">
      <alignment horizontal="center" vertical="center" wrapText="1" shrinkToFit="1"/>
    </xf>
    <xf numFmtId="1" fontId="13" fillId="0" borderId="52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 shrinkToFit="1"/>
    </xf>
    <xf numFmtId="0" fontId="26" fillId="0" borderId="31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34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1" fontId="13" fillId="0" borderId="19" xfId="0" applyNumberFormat="1" applyFont="1" applyBorder="1" applyAlignment="1">
      <alignment horizontal="center" vertical="center" wrapText="1" shrinkToFit="1"/>
    </xf>
    <xf numFmtId="1" fontId="13" fillId="0" borderId="35" xfId="0" applyNumberFormat="1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7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1" fontId="13" fillId="0" borderId="28" xfId="0" applyNumberFormat="1" applyFont="1" applyBorder="1" applyAlignment="1">
      <alignment horizontal="center" vertical="center" wrapText="1" shrinkToFit="1"/>
    </xf>
    <xf numFmtId="49" fontId="9" fillId="6" borderId="21" xfId="0" applyNumberFormat="1" applyFont="1" applyFill="1" applyBorder="1" applyAlignment="1">
      <alignment horizontal="center" vertical="center"/>
    </xf>
    <xf numFmtId="49" fontId="9" fillId="6" borderId="30" xfId="0" applyNumberFormat="1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 shrinkToFit="1"/>
    </xf>
    <xf numFmtId="0" fontId="13" fillId="6" borderId="34" xfId="0" applyFont="1" applyFill="1" applyBorder="1" applyAlignment="1">
      <alignment horizontal="center" vertical="center" wrapText="1" shrinkToFit="1"/>
    </xf>
    <xf numFmtId="0" fontId="13" fillId="6" borderId="22" xfId="0" applyFont="1" applyFill="1" applyBorder="1" applyAlignment="1">
      <alignment horizontal="center" vertical="center" wrapText="1" shrinkToFit="1"/>
    </xf>
    <xf numFmtId="0" fontId="13" fillId="6" borderId="31" xfId="0" applyFont="1" applyFill="1" applyBorder="1" applyAlignment="1">
      <alignment horizontal="center" vertical="center" wrapText="1" shrinkToFit="1"/>
    </xf>
    <xf numFmtId="49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 shrinkToFit="1"/>
    </xf>
    <xf numFmtId="1" fontId="13" fillId="6" borderId="28" xfId="0" applyNumberFormat="1" applyFont="1" applyFill="1" applyBorder="1" applyAlignment="1">
      <alignment horizontal="center" vertical="center" wrapText="1" shrinkToFit="1"/>
    </xf>
    <xf numFmtId="1" fontId="13" fillId="6" borderId="35" xfId="0" applyNumberFormat="1" applyFont="1" applyFill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 shrinkToFit="1"/>
    </xf>
    <xf numFmtId="0" fontId="26" fillId="0" borderId="48" xfId="0" applyFont="1" applyBorder="1" applyAlignment="1">
      <alignment horizontal="center" vertical="center" wrapText="1" shrinkToFit="1"/>
    </xf>
    <xf numFmtId="0" fontId="12" fillId="0" borderId="50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9" fillId="6" borderId="13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 shrinkToFit="1"/>
    </xf>
    <xf numFmtId="1" fontId="13" fillId="0" borderId="58" xfId="0" applyNumberFormat="1" applyFont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49" fontId="9" fillId="0" borderId="53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 shrinkToFit="1"/>
    </xf>
    <xf numFmtId="0" fontId="12" fillId="0" borderId="5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 shrinkToFit="1"/>
    </xf>
    <xf numFmtId="0" fontId="26" fillId="6" borderId="22" xfId="0" applyFont="1" applyFill="1" applyBorder="1" applyAlignment="1">
      <alignment horizontal="center" vertical="center" wrapText="1" shrinkToFit="1"/>
    </xf>
    <xf numFmtId="0" fontId="26" fillId="6" borderId="31" xfId="0" applyFont="1" applyFill="1" applyBorder="1" applyAlignment="1">
      <alignment horizontal="center" vertical="center" wrapText="1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4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176" fontId="29" fillId="0" borderId="37" xfId="0" applyNumberFormat="1" applyFont="1" applyBorder="1" applyAlignment="1">
      <alignment horizontal="left" vertical="top" wrapText="1"/>
    </xf>
    <xf numFmtId="176" fontId="29" fillId="0" borderId="37" xfId="0" applyNumberFormat="1" applyFont="1" applyBorder="1" applyAlignment="1">
      <alignment horizontal="center" vertical="center" wrapText="1"/>
    </xf>
    <xf numFmtId="177" fontId="28" fillId="3" borderId="0" xfId="0" applyNumberFormat="1" applyFont="1" applyFill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DF2FF"/>
      <color rgb="FFE1FFE1"/>
      <color rgb="FFFFC993"/>
      <color rgb="FFFFE1E1"/>
      <color rgb="FFFFC9C9"/>
      <color rgb="FFCCFF99"/>
      <color rgb="FFFFFFFF"/>
      <color rgb="FFB7E7FF"/>
      <color rgb="FFFFFF0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2809874</xdr:colOff>
      <xdr:row>0</xdr:row>
      <xdr:rowOff>331212</xdr:rowOff>
    </xdr:from>
    <xdr:to>
      <xdr:col>13</xdr:col>
      <xdr:colOff>309560</xdr:colOff>
      <xdr:row>1</xdr:row>
      <xdr:rowOff>238126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B2B1AF51-A4D6-4B38-8F03-AA8AD3C421A1}"/>
            </a:ext>
          </a:extLst>
        </xdr:cNvPr>
        <xdr:cNvSpPr txBox="1"/>
      </xdr:nvSpPr>
      <xdr:spPr>
        <a:xfrm>
          <a:off x="24193499" y="331212"/>
          <a:ext cx="5405436" cy="2264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4800" b="0">
              <a:latin typeface="jf open 粉圓 1.1" pitchFamily="34" charset="-120"/>
              <a:ea typeface="jf open 粉圓 1.1" pitchFamily="34" charset="-120"/>
            </a:rPr>
            <a:t>南勢國小</a:t>
          </a:r>
          <a:endParaRPr lang="en-US" altLang="zh-TW" sz="4800" b="0">
            <a:latin typeface="jf open 粉圓 1.1" pitchFamily="34" charset="-120"/>
            <a:ea typeface="jf open 粉圓 1.1" pitchFamily="34" charset="-120"/>
          </a:endParaRPr>
        </a:p>
        <a:p>
          <a:pPr algn="ctr"/>
          <a:r>
            <a:rPr lang="en-US" altLang="zh-TW" sz="4400" b="0">
              <a:latin typeface="jf open 粉圓 1.1" pitchFamily="34" charset="-120"/>
              <a:ea typeface="jf open 粉圓 1.1" pitchFamily="34" charset="-120"/>
            </a:rPr>
            <a:t>113</a:t>
          </a:r>
          <a:r>
            <a:rPr lang="zh-TW" altLang="en-US" sz="4400" b="0">
              <a:latin typeface="jf open 粉圓 1.1" pitchFamily="34" charset="-120"/>
              <a:ea typeface="jf open 粉圓 1.1" pitchFamily="34" charset="-120"/>
            </a:rPr>
            <a:t>年</a:t>
          </a:r>
          <a:r>
            <a:rPr lang="en-US" altLang="zh-TW" sz="4400" b="0">
              <a:latin typeface="jf open 粉圓 1.1" pitchFamily="34" charset="-120"/>
              <a:ea typeface="jf open 粉圓 1.1" pitchFamily="34" charset="-120"/>
            </a:rPr>
            <a:t>11</a:t>
          </a:r>
          <a:r>
            <a:rPr lang="zh-TW" altLang="en-US" sz="4400" b="0">
              <a:latin typeface="jf open 粉圓 1.1" pitchFamily="34" charset="-120"/>
              <a:ea typeface="jf open 粉圓 1.1" pitchFamily="34" charset="-120"/>
            </a:rPr>
            <a:t>月菜單</a:t>
          </a:r>
        </a:p>
      </xdr:txBody>
    </xdr:sp>
    <xdr:clientData/>
  </xdr:twoCellAnchor>
  <xdr:twoCellAnchor editAs="oneCell">
    <xdr:from>
      <xdr:col>1</xdr:col>
      <xdr:colOff>236960</xdr:colOff>
      <xdr:row>0</xdr:row>
      <xdr:rowOff>170427</xdr:rowOff>
    </xdr:from>
    <xdr:to>
      <xdr:col>2</xdr:col>
      <xdr:colOff>1647845</xdr:colOff>
      <xdr:row>0</xdr:row>
      <xdr:rowOff>1989818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CB9C009-0AEA-432B-9AFA-1AE7466CAE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 rot="20963553">
          <a:off x="1075160" y="170427"/>
          <a:ext cx="1953810" cy="1819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tabSelected="1" view="pageBreakPreview" topLeftCell="A40" zoomScale="40" zoomScaleNormal="60" zoomScaleSheetLayoutView="40" workbookViewId="0">
      <selection activeCell="F35" sqref="F35"/>
    </sheetView>
  </sheetViews>
  <sheetFormatPr defaultColWidth="9" defaultRowHeight="45.75"/>
  <cols>
    <col min="1" max="1" width="11" style="17" customWidth="1"/>
    <col min="2" max="2" width="7.125" style="17" customWidth="1"/>
    <col min="3" max="3" width="45.5" style="18" customWidth="1"/>
    <col min="4" max="4" width="70.5" style="19" customWidth="1"/>
    <col min="5" max="5" width="69.25" style="20" customWidth="1"/>
    <col min="6" max="6" width="65.5" style="20" customWidth="1"/>
    <col min="7" max="7" width="11.125" style="21" customWidth="1"/>
    <col min="8" max="8" width="73.25" style="22" customWidth="1"/>
    <col min="9" max="9" width="8" style="22" customWidth="1"/>
    <col min="10" max="14" width="5.75" style="23" customWidth="1"/>
    <col min="15" max="16384" width="9" style="17"/>
  </cols>
  <sheetData>
    <row r="1" spans="1:31" customFormat="1" ht="185.25" customHeight="1" thickBo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31" customFormat="1" ht="63" customHeight="1" thickTop="1" thickBot="1">
      <c r="A2" s="1" t="s">
        <v>1</v>
      </c>
      <c r="B2" s="2" t="s">
        <v>2</v>
      </c>
      <c r="C2" s="3" t="s">
        <v>3</v>
      </c>
      <c r="D2" s="3" t="s">
        <v>4</v>
      </c>
      <c r="E2" s="120" t="s">
        <v>5</v>
      </c>
      <c r="F2" s="121"/>
      <c r="G2" s="3" t="s">
        <v>6</v>
      </c>
      <c r="H2" s="3" t="s">
        <v>7</v>
      </c>
      <c r="I2" s="3"/>
      <c r="J2" s="28" t="s">
        <v>8</v>
      </c>
      <c r="K2" s="4" t="s">
        <v>9</v>
      </c>
      <c r="L2" s="4" t="s">
        <v>10</v>
      </c>
      <c r="M2" s="4" t="s">
        <v>11</v>
      </c>
      <c r="N2" s="5" t="s">
        <v>12</v>
      </c>
    </row>
    <row r="3" spans="1:31" s="10" customFormat="1" ht="120" customHeight="1" thickTop="1">
      <c r="A3" s="122" t="s">
        <v>38</v>
      </c>
      <c r="B3" s="124" t="s">
        <v>18</v>
      </c>
      <c r="C3" s="126" t="s">
        <v>14</v>
      </c>
      <c r="D3" s="48" t="s">
        <v>163</v>
      </c>
      <c r="E3" s="49" t="s">
        <v>165</v>
      </c>
      <c r="F3" s="50" t="s">
        <v>172</v>
      </c>
      <c r="G3" s="128" t="s">
        <v>15</v>
      </c>
      <c r="H3" s="66" t="s">
        <v>167</v>
      </c>
      <c r="I3" s="43"/>
      <c r="J3" s="130">
        <v>5.0999999999999996</v>
      </c>
      <c r="K3" s="132">
        <v>2.2999999999999998</v>
      </c>
      <c r="L3" s="132">
        <v>2</v>
      </c>
      <c r="M3" s="132">
        <v>2.7</v>
      </c>
      <c r="N3" s="134">
        <f t="shared" ref="N3" si="0">J3*70+K3*75+L3*25+M3*45</f>
        <v>701</v>
      </c>
      <c r="T3" s="101"/>
    </row>
    <row r="4" spans="1:31" s="9" customFormat="1" ht="27.75" customHeight="1" thickBot="1">
      <c r="A4" s="123"/>
      <c r="B4" s="125"/>
      <c r="C4" s="127"/>
      <c r="D4" s="44" t="s">
        <v>164</v>
      </c>
      <c r="E4" s="45" t="s">
        <v>166</v>
      </c>
      <c r="F4" s="37" t="s">
        <v>173</v>
      </c>
      <c r="G4" s="129"/>
      <c r="H4" s="37" t="s">
        <v>168</v>
      </c>
      <c r="I4" s="46"/>
      <c r="J4" s="131"/>
      <c r="K4" s="133"/>
      <c r="L4" s="133"/>
      <c r="M4" s="133"/>
      <c r="N4" s="135"/>
      <c r="T4" s="102"/>
    </row>
    <row r="5" spans="1:31" s="10" customFormat="1" ht="120.75" customHeight="1">
      <c r="A5" s="136" t="s">
        <v>39</v>
      </c>
      <c r="B5" s="138" t="s">
        <v>19</v>
      </c>
      <c r="C5" s="140" t="s">
        <v>25</v>
      </c>
      <c r="D5" s="71" t="s">
        <v>206</v>
      </c>
      <c r="E5" s="52" t="s">
        <v>191</v>
      </c>
      <c r="F5" s="52" t="s">
        <v>71</v>
      </c>
      <c r="G5" s="142" t="s">
        <v>20</v>
      </c>
      <c r="H5" s="65" t="s">
        <v>127</v>
      </c>
      <c r="I5" s="24"/>
      <c r="J5" s="144">
        <v>5.4</v>
      </c>
      <c r="K5" s="146">
        <v>2.2000000000000002</v>
      </c>
      <c r="L5" s="146">
        <v>2</v>
      </c>
      <c r="M5" s="146">
        <v>2.9</v>
      </c>
      <c r="N5" s="148">
        <f t="shared" ref="N5" si="1">J5*70+K5*75+L5*25+M5*45</f>
        <v>723.5</v>
      </c>
      <c r="S5" s="103"/>
    </row>
    <row r="6" spans="1:31" s="9" customFormat="1" ht="28.5" customHeight="1">
      <c r="A6" s="137"/>
      <c r="B6" s="139"/>
      <c r="C6" s="141"/>
      <c r="D6" s="32" t="s">
        <v>161</v>
      </c>
      <c r="E6" s="32" t="s">
        <v>59</v>
      </c>
      <c r="F6" s="32" t="s">
        <v>169</v>
      </c>
      <c r="G6" s="143"/>
      <c r="H6" s="34" t="s">
        <v>128</v>
      </c>
      <c r="I6" s="11"/>
      <c r="J6" s="145"/>
      <c r="K6" s="147"/>
      <c r="L6" s="147"/>
      <c r="M6" s="147"/>
      <c r="N6" s="149"/>
      <c r="S6" s="104"/>
    </row>
    <row r="7" spans="1:31" s="10" customFormat="1" ht="120.75" customHeight="1">
      <c r="A7" s="166" t="s">
        <v>40</v>
      </c>
      <c r="B7" s="167" t="s">
        <v>13</v>
      </c>
      <c r="C7" s="169" t="s">
        <v>31</v>
      </c>
      <c r="D7" s="53" t="s">
        <v>34</v>
      </c>
      <c r="E7" s="53" t="s">
        <v>60</v>
      </c>
      <c r="F7" s="54" t="s">
        <v>72</v>
      </c>
      <c r="G7" s="170" t="s">
        <v>15</v>
      </c>
      <c r="H7" s="61" t="s">
        <v>156</v>
      </c>
      <c r="I7" s="29"/>
      <c r="J7" s="172">
        <v>5.2</v>
      </c>
      <c r="K7" s="150">
        <v>2.2999999999999998</v>
      </c>
      <c r="L7" s="150">
        <v>2.1</v>
      </c>
      <c r="M7" s="151">
        <v>2.8</v>
      </c>
      <c r="N7" s="153">
        <f t="shared" ref="N7" si="2">J7*70+K7*75+L7*25+M7*45</f>
        <v>715</v>
      </c>
    </row>
    <row r="8" spans="1:31" s="9" customFormat="1" ht="27.75" customHeight="1" thickBot="1">
      <c r="A8" s="136"/>
      <c r="B8" s="168"/>
      <c r="C8" s="141"/>
      <c r="D8" s="34" t="s">
        <v>115</v>
      </c>
      <c r="E8" s="32" t="s">
        <v>61</v>
      </c>
      <c r="F8" s="35" t="s">
        <v>178</v>
      </c>
      <c r="G8" s="171"/>
      <c r="H8" s="32" t="s">
        <v>157</v>
      </c>
      <c r="I8" s="13"/>
      <c r="J8" s="144"/>
      <c r="K8" s="146"/>
      <c r="L8" s="146"/>
      <c r="M8" s="152"/>
      <c r="N8" s="148"/>
    </row>
    <row r="9" spans="1:31" s="14" customFormat="1" ht="120" customHeight="1">
      <c r="A9" s="154" t="s">
        <v>41</v>
      </c>
      <c r="B9" s="156" t="s">
        <v>16</v>
      </c>
      <c r="C9" s="158" t="s">
        <v>75</v>
      </c>
      <c r="D9" s="77" t="s">
        <v>203</v>
      </c>
      <c r="E9" s="78" t="s">
        <v>62</v>
      </c>
      <c r="F9" s="78" t="s">
        <v>207</v>
      </c>
      <c r="G9" s="160" t="s">
        <v>21</v>
      </c>
      <c r="H9" s="79" t="s">
        <v>202</v>
      </c>
      <c r="I9" s="80"/>
      <c r="J9" s="162">
        <v>5.3</v>
      </c>
      <c r="K9" s="164">
        <v>2.2000000000000002</v>
      </c>
      <c r="L9" s="164">
        <v>1.9</v>
      </c>
      <c r="M9" s="164">
        <v>3</v>
      </c>
      <c r="N9" s="173">
        <f t="shared" ref="N9" si="3">J9*70+K9*75+L9*25+M9*45</f>
        <v>718.5</v>
      </c>
      <c r="O9" s="81"/>
      <c r="P9" s="105"/>
      <c r="Q9" s="102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s="15" customFormat="1" ht="28.5" customHeight="1" thickBot="1">
      <c r="A10" s="155"/>
      <c r="B10" s="157"/>
      <c r="C10" s="159"/>
      <c r="D10" s="82" t="s">
        <v>37</v>
      </c>
      <c r="E10" s="82" t="s">
        <v>63</v>
      </c>
      <c r="F10" s="82" t="s">
        <v>208</v>
      </c>
      <c r="G10" s="161"/>
      <c r="H10" s="83" t="s">
        <v>219</v>
      </c>
      <c r="I10" s="84"/>
      <c r="J10" s="163"/>
      <c r="K10" s="165"/>
      <c r="L10" s="165"/>
      <c r="M10" s="165"/>
      <c r="N10" s="174"/>
      <c r="O10" s="85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s="10" customFormat="1" ht="120" customHeight="1">
      <c r="A11" s="136" t="s">
        <v>42</v>
      </c>
      <c r="B11" s="138" t="s">
        <v>17</v>
      </c>
      <c r="C11" s="169" t="s">
        <v>30</v>
      </c>
      <c r="D11" s="55" t="s">
        <v>216</v>
      </c>
      <c r="E11" s="56" t="s">
        <v>64</v>
      </c>
      <c r="F11" s="57" t="s">
        <v>73</v>
      </c>
      <c r="G11" s="170" t="s">
        <v>15</v>
      </c>
      <c r="H11" s="64" t="s">
        <v>129</v>
      </c>
      <c r="I11" s="29"/>
      <c r="J11" s="144">
        <v>5.2</v>
      </c>
      <c r="K11" s="146">
        <v>2.4</v>
      </c>
      <c r="L11" s="146">
        <v>2.2000000000000002</v>
      </c>
      <c r="M11" s="146">
        <v>2.8</v>
      </c>
      <c r="N11" s="148">
        <f>J11*70+K11*75+L11*25+M11*45</f>
        <v>725</v>
      </c>
      <c r="S11" s="71"/>
    </row>
    <row r="12" spans="1:31" s="9" customFormat="1" ht="28.5" customHeight="1">
      <c r="A12" s="136"/>
      <c r="B12" s="138"/>
      <c r="C12" s="140"/>
      <c r="D12" s="31" t="s">
        <v>217</v>
      </c>
      <c r="E12" s="31" t="s">
        <v>65</v>
      </c>
      <c r="F12" s="42" t="s">
        <v>74</v>
      </c>
      <c r="G12" s="175"/>
      <c r="H12" s="34" t="s">
        <v>130</v>
      </c>
      <c r="I12" s="13"/>
      <c r="J12" s="144"/>
      <c r="K12" s="146"/>
      <c r="L12" s="146"/>
      <c r="M12" s="146"/>
      <c r="N12" s="148"/>
      <c r="S12" s="102"/>
    </row>
    <row r="13" spans="1:31" s="10" customFormat="1" ht="120" customHeight="1">
      <c r="A13" s="166" t="s">
        <v>43</v>
      </c>
      <c r="B13" s="176" t="s">
        <v>18</v>
      </c>
      <c r="C13" s="177" t="s">
        <v>153</v>
      </c>
      <c r="D13" s="58" t="s">
        <v>184</v>
      </c>
      <c r="E13" s="57" t="s">
        <v>66</v>
      </c>
      <c r="F13" s="52" t="s">
        <v>210</v>
      </c>
      <c r="G13" s="171" t="s">
        <v>15</v>
      </c>
      <c r="H13" s="59" t="s">
        <v>158</v>
      </c>
      <c r="I13" s="27"/>
      <c r="J13" s="172">
        <v>5.0999999999999996</v>
      </c>
      <c r="K13" s="150">
        <v>2.2000000000000002</v>
      </c>
      <c r="L13" s="150">
        <v>2.1</v>
      </c>
      <c r="M13" s="150">
        <v>2.8</v>
      </c>
      <c r="N13" s="153">
        <f>J13*70+K13*75+L13*25+M13*45</f>
        <v>700.5</v>
      </c>
      <c r="Q13" s="107"/>
      <c r="U13" s="107"/>
    </row>
    <row r="14" spans="1:31" s="9" customFormat="1" ht="28.5" customHeight="1" thickBot="1">
      <c r="A14" s="123"/>
      <c r="B14" s="125"/>
      <c r="C14" s="178"/>
      <c r="D14" s="36" t="s">
        <v>36</v>
      </c>
      <c r="E14" s="36" t="s">
        <v>67</v>
      </c>
      <c r="F14" s="37" t="s">
        <v>211</v>
      </c>
      <c r="G14" s="179"/>
      <c r="H14" s="37" t="s">
        <v>159</v>
      </c>
      <c r="I14" s="25"/>
      <c r="J14" s="131"/>
      <c r="K14" s="133"/>
      <c r="L14" s="133"/>
      <c r="M14" s="133"/>
      <c r="N14" s="135"/>
      <c r="Q14" s="102"/>
      <c r="U14" s="102"/>
    </row>
    <row r="15" spans="1:31" s="10" customFormat="1" ht="120" customHeight="1">
      <c r="A15" s="136" t="s">
        <v>44</v>
      </c>
      <c r="B15" s="138" t="s">
        <v>19</v>
      </c>
      <c r="C15" s="140" t="s">
        <v>189</v>
      </c>
      <c r="D15" s="51" t="s">
        <v>70</v>
      </c>
      <c r="E15" s="59" t="s">
        <v>68</v>
      </c>
      <c r="F15" s="52" t="s">
        <v>76</v>
      </c>
      <c r="G15" s="142" t="s">
        <v>20</v>
      </c>
      <c r="H15" s="63" t="s">
        <v>131</v>
      </c>
      <c r="I15" s="180"/>
      <c r="J15" s="144">
        <v>5.2</v>
      </c>
      <c r="K15" s="146">
        <v>2.2999999999999998</v>
      </c>
      <c r="L15" s="146">
        <v>2</v>
      </c>
      <c r="M15" s="146">
        <v>2.7</v>
      </c>
      <c r="N15" s="148">
        <f t="shared" ref="N15" si="4">J15*70+K15*75+L15*25+M15*45</f>
        <v>708</v>
      </c>
    </row>
    <row r="16" spans="1:31" s="9" customFormat="1" ht="28.5" customHeight="1">
      <c r="A16" s="137"/>
      <c r="B16" s="139"/>
      <c r="C16" s="141"/>
      <c r="D16" s="32" t="s">
        <v>35</v>
      </c>
      <c r="E16" s="74" t="s">
        <v>69</v>
      </c>
      <c r="F16" s="32" t="s">
        <v>77</v>
      </c>
      <c r="G16" s="143"/>
      <c r="H16" s="39" t="s">
        <v>132</v>
      </c>
      <c r="I16" s="181"/>
      <c r="J16" s="145"/>
      <c r="K16" s="147"/>
      <c r="L16" s="147"/>
      <c r="M16" s="147"/>
      <c r="N16" s="149"/>
    </row>
    <row r="17" spans="1:31" s="10" customFormat="1" ht="120" customHeight="1">
      <c r="A17" s="166" t="s">
        <v>45</v>
      </c>
      <c r="B17" s="167" t="s">
        <v>13</v>
      </c>
      <c r="C17" s="169" t="s">
        <v>31</v>
      </c>
      <c r="D17" s="117" t="s">
        <v>195</v>
      </c>
      <c r="E17" s="61" t="s">
        <v>81</v>
      </c>
      <c r="F17" s="61" t="s">
        <v>190</v>
      </c>
      <c r="G17" s="170" t="s">
        <v>15</v>
      </c>
      <c r="H17" s="61" t="s">
        <v>133</v>
      </c>
      <c r="I17" s="29"/>
      <c r="J17" s="172">
        <v>5.4</v>
      </c>
      <c r="K17" s="150">
        <v>2.2999999999999998</v>
      </c>
      <c r="L17" s="150">
        <v>1.9</v>
      </c>
      <c r="M17" s="150">
        <v>2.9</v>
      </c>
      <c r="N17" s="153">
        <f t="shared" ref="N17" si="5">J17*70+K17*75+L17*25+M17*45</f>
        <v>728.5</v>
      </c>
      <c r="R17" s="108"/>
    </row>
    <row r="18" spans="1:31" s="9" customFormat="1" ht="28.5" customHeight="1" thickBot="1">
      <c r="A18" s="136"/>
      <c r="B18" s="168"/>
      <c r="C18" s="140"/>
      <c r="D18" s="32" t="s">
        <v>33</v>
      </c>
      <c r="E18" s="32" t="s">
        <v>171</v>
      </c>
      <c r="F18" s="32" t="s">
        <v>88</v>
      </c>
      <c r="G18" s="171"/>
      <c r="H18" s="32" t="s">
        <v>134</v>
      </c>
      <c r="I18" s="13"/>
      <c r="J18" s="144"/>
      <c r="K18" s="146"/>
      <c r="L18" s="146"/>
      <c r="M18" s="146"/>
      <c r="N18" s="148"/>
    </row>
    <row r="19" spans="1:31" s="6" customFormat="1" ht="120.75" customHeight="1">
      <c r="A19" s="154" t="s">
        <v>46</v>
      </c>
      <c r="B19" s="156" t="s">
        <v>16</v>
      </c>
      <c r="C19" s="158" t="s">
        <v>160</v>
      </c>
      <c r="D19" s="86" t="s">
        <v>201</v>
      </c>
      <c r="E19" s="78" t="s">
        <v>82</v>
      </c>
      <c r="F19" s="78" t="s">
        <v>89</v>
      </c>
      <c r="G19" s="160" t="s">
        <v>21</v>
      </c>
      <c r="H19" s="79" t="s">
        <v>220</v>
      </c>
      <c r="I19" s="87"/>
      <c r="J19" s="162">
        <v>5.3</v>
      </c>
      <c r="K19" s="164">
        <v>2.2000000000000002</v>
      </c>
      <c r="L19" s="164">
        <v>2.1</v>
      </c>
      <c r="M19" s="164">
        <v>3</v>
      </c>
      <c r="N19" s="173">
        <f>J19*70+K19*75+L19*25+M19*45</f>
        <v>723.5</v>
      </c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</row>
    <row r="20" spans="1:31" s="8" customFormat="1" ht="28.5" customHeight="1" thickBot="1">
      <c r="A20" s="182"/>
      <c r="B20" s="157"/>
      <c r="C20" s="159"/>
      <c r="D20" s="88" t="s">
        <v>29</v>
      </c>
      <c r="E20" s="88" t="s">
        <v>83</v>
      </c>
      <c r="F20" s="89" t="s">
        <v>170</v>
      </c>
      <c r="G20" s="161"/>
      <c r="H20" s="83" t="s">
        <v>221</v>
      </c>
      <c r="I20" s="90"/>
      <c r="J20" s="163"/>
      <c r="K20" s="165"/>
      <c r="L20" s="165"/>
      <c r="M20" s="165"/>
      <c r="N20" s="174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s="10" customFormat="1" ht="120" customHeight="1">
      <c r="A21" s="166" t="s">
        <v>47</v>
      </c>
      <c r="B21" s="138" t="s">
        <v>17</v>
      </c>
      <c r="C21" s="140" t="s">
        <v>24</v>
      </c>
      <c r="D21" s="71" t="s">
        <v>78</v>
      </c>
      <c r="E21" s="52" t="s">
        <v>84</v>
      </c>
      <c r="F21" s="52" t="s">
        <v>200</v>
      </c>
      <c r="G21" s="171" t="s">
        <v>15</v>
      </c>
      <c r="H21" s="75" t="s">
        <v>135</v>
      </c>
      <c r="I21" s="30"/>
      <c r="J21" s="144">
        <v>5.2</v>
      </c>
      <c r="K21" s="146">
        <v>2.2999999999999998</v>
      </c>
      <c r="L21" s="146">
        <v>2.2000000000000002</v>
      </c>
      <c r="M21" s="146">
        <v>2.8</v>
      </c>
      <c r="N21" s="148">
        <f>J21*70+K21*75+L21*25+M21*45</f>
        <v>717.5</v>
      </c>
      <c r="R21" s="111"/>
      <c r="U21" s="112"/>
    </row>
    <row r="22" spans="1:31" s="9" customFormat="1" ht="28.5" customHeight="1">
      <c r="A22" s="136"/>
      <c r="B22" s="139"/>
      <c r="C22" s="141"/>
      <c r="D22" s="38" t="s">
        <v>79</v>
      </c>
      <c r="E22" s="34" t="s">
        <v>85</v>
      </c>
      <c r="F22" s="34" t="s">
        <v>177</v>
      </c>
      <c r="G22" s="171"/>
      <c r="H22" s="34" t="s">
        <v>136</v>
      </c>
      <c r="I22" s="26"/>
      <c r="J22" s="145"/>
      <c r="K22" s="147"/>
      <c r="L22" s="147"/>
      <c r="M22" s="147"/>
      <c r="N22" s="149"/>
      <c r="R22" s="104"/>
      <c r="U22" s="102"/>
    </row>
    <row r="23" spans="1:31" s="10" customFormat="1" ht="120" customHeight="1">
      <c r="A23" s="166" t="s">
        <v>48</v>
      </c>
      <c r="B23" s="176" t="s">
        <v>18</v>
      </c>
      <c r="C23" s="169" t="s">
        <v>31</v>
      </c>
      <c r="D23" s="67" t="s">
        <v>80</v>
      </c>
      <c r="E23" s="68" t="s">
        <v>86</v>
      </c>
      <c r="F23" s="58" t="s">
        <v>90</v>
      </c>
      <c r="G23" s="183" t="s">
        <v>15</v>
      </c>
      <c r="H23" s="53" t="s">
        <v>27</v>
      </c>
      <c r="I23" s="27"/>
      <c r="J23" s="172">
        <v>5.3</v>
      </c>
      <c r="K23" s="150">
        <v>2.2000000000000002</v>
      </c>
      <c r="L23" s="150">
        <v>2</v>
      </c>
      <c r="M23" s="150">
        <v>2.7</v>
      </c>
      <c r="N23" s="153">
        <f t="shared" ref="N23" si="6">J23*70+K23*75+L23*25+M23*45</f>
        <v>707.5</v>
      </c>
    </row>
    <row r="24" spans="1:31" s="9" customFormat="1" ht="28.5" customHeight="1" thickBot="1">
      <c r="A24" s="136"/>
      <c r="B24" s="138"/>
      <c r="C24" s="140"/>
      <c r="D24" s="35" t="s">
        <v>93</v>
      </c>
      <c r="E24" s="31" t="s">
        <v>87</v>
      </c>
      <c r="F24" s="31" t="s">
        <v>212</v>
      </c>
      <c r="G24" s="142"/>
      <c r="H24" s="40" t="s">
        <v>28</v>
      </c>
      <c r="I24" s="13"/>
      <c r="J24" s="144"/>
      <c r="K24" s="146"/>
      <c r="L24" s="146"/>
      <c r="M24" s="146"/>
      <c r="N24" s="148"/>
    </row>
    <row r="25" spans="1:31" s="10" customFormat="1" ht="120" customHeight="1">
      <c r="A25" s="187" t="s">
        <v>49</v>
      </c>
      <c r="B25" s="188" t="s">
        <v>19</v>
      </c>
      <c r="C25" s="189" t="s">
        <v>187</v>
      </c>
      <c r="D25" s="69" t="s">
        <v>204</v>
      </c>
      <c r="E25" s="70" t="s">
        <v>96</v>
      </c>
      <c r="F25" s="70" t="s">
        <v>188</v>
      </c>
      <c r="G25" s="190" t="s">
        <v>20</v>
      </c>
      <c r="H25" s="73" t="s">
        <v>137</v>
      </c>
      <c r="I25" s="16"/>
      <c r="J25" s="192">
        <v>5.0999999999999996</v>
      </c>
      <c r="K25" s="184">
        <v>2.2999999999999998</v>
      </c>
      <c r="L25" s="184">
        <v>2.1</v>
      </c>
      <c r="M25" s="184">
        <v>2.7</v>
      </c>
      <c r="N25" s="185">
        <f t="shared" ref="N25:N27" si="7">J25*70+K25*75+L25*25+M25*45</f>
        <v>703.5</v>
      </c>
      <c r="P25" s="186"/>
      <c r="V25" s="51"/>
      <c r="W25" s="113"/>
      <c r="X25" s="113"/>
    </row>
    <row r="26" spans="1:31" s="9" customFormat="1" ht="28.5" customHeight="1">
      <c r="A26" s="137"/>
      <c r="B26" s="139"/>
      <c r="C26" s="141"/>
      <c r="D26" s="39" t="s">
        <v>91</v>
      </c>
      <c r="E26" s="34" t="s">
        <v>97</v>
      </c>
      <c r="F26" s="33" t="s">
        <v>105</v>
      </c>
      <c r="G26" s="191"/>
      <c r="H26" s="34" t="s">
        <v>179</v>
      </c>
      <c r="I26" s="11"/>
      <c r="J26" s="145"/>
      <c r="K26" s="147"/>
      <c r="L26" s="147"/>
      <c r="M26" s="147"/>
      <c r="N26" s="149"/>
      <c r="P26" s="186"/>
      <c r="V26" s="104"/>
      <c r="W26" s="104"/>
      <c r="X26" s="104"/>
    </row>
    <row r="27" spans="1:31" s="10" customFormat="1" ht="119.25" customHeight="1">
      <c r="A27" s="166" t="s">
        <v>50</v>
      </c>
      <c r="B27" s="167" t="s">
        <v>13</v>
      </c>
      <c r="C27" s="140" t="s">
        <v>154</v>
      </c>
      <c r="D27" s="60" t="s">
        <v>92</v>
      </c>
      <c r="E27" s="61" t="s">
        <v>98</v>
      </c>
      <c r="F27" s="62" t="s">
        <v>106</v>
      </c>
      <c r="G27" s="170" t="s">
        <v>15</v>
      </c>
      <c r="H27" s="61" t="s">
        <v>138</v>
      </c>
      <c r="I27" s="12"/>
      <c r="J27" s="172">
        <v>5.2</v>
      </c>
      <c r="K27" s="150">
        <v>2.2000000000000002</v>
      </c>
      <c r="L27" s="150">
        <v>2</v>
      </c>
      <c r="M27" s="150">
        <v>2.9</v>
      </c>
      <c r="N27" s="153">
        <f t="shared" si="7"/>
        <v>709.5</v>
      </c>
      <c r="P27" s="101"/>
    </row>
    <row r="28" spans="1:31" s="9" customFormat="1" ht="26.25" customHeight="1" thickBot="1">
      <c r="A28" s="136"/>
      <c r="B28" s="168"/>
      <c r="C28" s="141"/>
      <c r="D28" s="32" t="s">
        <v>93</v>
      </c>
      <c r="E28" s="32" t="s">
        <v>99</v>
      </c>
      <c r="F28" s="32" t="s">
        <v>107</v>
      </c>
      <c r="G28" s="171"/>
      <c r="H28" s="32" t="s">
        <v>139</v>
      </c>
      <c r="I28" s="11"/>
      <c r="J28" s="144"/>
      <c r="K28" s="146"/>
      <c r="L28" s="146"/>
      <c r="M28" s="146"/>
      <c r="N28" s="148"/>
      <c r="P28" s="102"/>
    </row>
    <row r="29" spans="1:31" s="6" customFormat="1" ht="133.5" customHeight="1">
      <c r="A29" s="154" t="s">
        <v>51</v>
      </c>
      <c r="B29" s="156" t="s">
        <v>16</v>
      </c>
      <c r="C29" s="193" t="s">
        <v>104</v>
      </c>
      <c r="D29" s="91" t="s">
        <v>94</v>
      </c>
      <c r="E29" s="78" t="s">
        <v>100</v>
      </c>
      <c r="F29" s="78" t="s">
        <v>193</v>
      </c>
      <c r="G29" s="160" t="s">
        <v>21</v>
      </c>
      <c r="H29" s="79" t="s">
        <v>199</v>
      </c>
      <c r="I29" s="92"/>
      <c r="J29" s="162">
        <v>5.3</v>
      </c>
      <c r="K29" s="164">
        <v>2.2000000000000002</v>
      </c>
      <c r="L29" s="164">
        <v>2.2000000000000002</v>
      </c>
      <c r="M29" s="164">
        <v>3</v>
      </c>
      <c r="N29" s="173">
        <f>J29*70+K29*75+L29*25+M29*45</f>
        <v>726</v>
      </c>
      <c r="P29" s="109"/>
      <c r="Q29" s="109"/>
      <c r="R29" s="109"/>
      <c r="S29" s="109"/>
      <c r="T29" s="109"/>
      <c r="U29" s="109"/>
      <c r="V29" s="101"/>
      <c r="W29" s="109"/>
      <c r="X29" s="109"/>
      <c r="Y29" s="109"/>
      <c r="Z29" s="109"/>
      <c r="AA29" s="109"/>
      <c r="AB29" s="109"/>
      <c r="AC29" s="109"/>
      <c r="AD29" s="109"/>
      <c r="AE29" s="109"/>
    </row>
    <row r="30" spans="1:31" s="8" customFormat="1" ht="27.75" customHeight="1" thickBot="1">
      <c r="A30" s="182"/>
      <c r="B30" s="157"/>
      <c r="C30" s="194"/>
      <c r="D30" s="93" t="s">
        <v>95</v>
      </c>
      <c r="E30" s="89" t="s">
        <v>174</v>
      </c>
      <c r="F30" s="89" t="s">
        <v>108</v>
      </c>
      <c r="G30" s="161"/>
      <c r="H30" s="88" t="s">
        <v>140</v>
      </c>
      <c r="I30" s="90"/>
      <c r="J30" s="163"/>
      <c r="K30" s="165"/>
      <c r="L30" s="165"/>
      <c r="M30" s="165"/>
      <c r="N30" s="174"/>
      <c r="P30" s="110"/>
      <c r="Q30" s="110"/>
      <c r="R30" s="110"/>
      <c r="S30" s="110"/>
      <c r="T30" s="110"/>
      <c r="U30" s="110"/>
      <c r="V30" s="86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 s="10" customFormat="1" ht="120.75" customHeight="1">
      <c r="A31" s="166" t="s">
        <v>52</v>
      </c>
      <c r="B31" s="138" t="s">
        <v>17</v>
      </c>
      <c r="C31" s="140" t="s">
        <v>185</v>
      </c>
      <c r="D31" s="71" t="s">
        <v>162</v>
      </c>
      <c r="E31" s="52" t="s">
        <v>101</v>
      </c>
      <c r="F31" s="52" t="s">
        <v>109</v>
      </c>
      <c r="G31" s="171" t="s">
        <v>15</v>
      </c>
      <c r="H31" s="59" t="s">
        <v>141</v>
      </c>
      <c r="I31" s="30"/>
      <c r="J31" s="144">
        <v>5.0999999999999996</v>
      </c>
      <c r="K31" s="146">
        <v>2.2999999999999998</v>
      </c>
      <c r="L31" s="146">
        <v>2</v>
      </c>
      <c r="M31" s="146">
        <v>2.7</v>
      </c>
      <c r="N31" s="148">
        <f>J31*70+K31*75+L31*25+M31*45</f>
        <v>701</v>
      </c>
      <c r="V31" s="88"/>
    </row>
    <row r="32" spans="1:31" s="9" customFormat="1" ht="27.75" customHeight="1">
      <c r="A32" s="136"/>
      <c r="B32" s="139"/>
      <c r="C32" s="141"/>
      <c r="D32" s="38" t="s">
        <v>161</v>
      </c>
      <c r="E32" s="34" t="s">
        <v>102</v>
      </c>
      <c r="F32" s="34" t="s">
        <v>110</v>
      </c>
      <c r="G32" s="171"/>
      <c r="H32" s="34" t="s">
        <v>142</v>
      </c>
      <c r="I32" s="26"/>
      <c r="J32" s="145"/>
      <c r="K32" s="147"/>
      <c r="L32" s="147"/>
      <c r="M32" s="147"/>
      <c r="N32" s="149"/>
    </row>
    <row r="33" spans="1:22" s="10" customFormat="1" ht="120" customHeight="1">
      <c r="A33" s="166" t="s">
        <v>53</v>
      </c>
      <c r="B33" s="176" t="s">
        <v>18</v>
      </c>
      <c r="C33" s="195" t="s">
        <v>26</v>
      </c>
      <c r="D33" s="116" t="s">
        <v>194</v>
      </c>
      <c r="E33" s="58" t="s">
        <v>103</v>
      </c>
      <c r="F33" s="58" t="s">
        <v>32</v>
      </c>
      <c r="G33" s="183" t="s">
        <v>15</v>
      </c>
      <c r="H33" s="53" t="s">
        <v>143</v>
      </c>
      <c r="I33" s="27"/>
      <c r="J33" s="172">
        <v>5.4</v>
      </c>
      <c r="K33" s="150">
        <v>2.4</v>
      </c>
      <c r="L33" s="150">
        <v>1.9</v>
      </c>
      <c r="M33" s="150">
        <v>2.7</v>
      </c>
      <c r="N33" s="153">
        <f t="shared" ref="N33" si="8">J33*70+K33*75+L33*25+M33*45</f>
        <v>727</v>
      </c>
      <c r="Q33" s="51"/>
    </row>
    <row r="34" spans="1:22" s="9" customFormat="1" ht="28.5" customHeight="1" thickBot="1">
      <c r="A34" s="136"/>
      <c r="B34" s="138"/>
      <c r="C34" s="196"/>
      <c r="D34" s="35" t="s">
        <v>33</v>
      </c>
      <c r="E34" s="31" t="s">
        <v>175</v>
      </c>
      <c r="F34" s="31" t="s">
        <v>111</v>
      </c>
      <c r="G34" s="142"/>
      <c r="H34" s="31" t="s">
        <v>144</v>
      </c>
      <c r="I34" s="13"/>
      <c r="J34" s="144"/>
      <c r="K34" s="146"/>
      <c r="L34" s="146"/>
      <c r="M34" s="146"/>
      <c r="N34" s="148"/>
      <c r="Q34" s="104"/>
      <c r="V34" s="112"/>
    </row>
    <row r="35" spans="1:22" s="10" customFormat="1" ht="120.75" customHeight="1">
      <c r="A35" s="187" t="s">
        <v>54</v>
      </c>
      <c r="B35" s="188" t="s">
        <v>19</v>
      </c>
      <c r="C35" s="189" t="s">
        <v>155</v>
      </c>
      <c r="D35" s="114" t="s">
        <v>198</v>
      </c>
      <c r="E35" s="72" t="s">
        <v>116</v>
      </c>
      <c r="F35" s="70" t="s">
        <v>214</v>
      </c>
      <c r="G35" s="190" t="s">
        <v>20</v>
      </c>
      <c r="H35" s="73" t="s">
        <v>145</v>
      </c>
      <c r="I35" s="47"/>
      <c r="J35" s="192">
        <v>5.4</v>
      </c>
      <c r="K35" s="184">
        <v>2.2000000000000002</v>
      </c>
      <c r="L35" s="184">
        <v>2</v>
      </c>
      <c r="M35" s="184">
        <v>2.8</v>
      </c>
      <c r="N35" s="185">
        <f t="shared" ref="N35" si="9">J35*70+K35*75+L35*25+M35*45</f>
        <v>719</v>
      </c>
      <c r="V35" s="102"/>
    </row>
    <row r="36" spans="1:22" s="9" customFormat="1" ht="28.5" customHeight="1">
      <c r="A36" s="136"/>
      <c r="B36" s="138"/>
      <c r="C36" s="140"/>
      <c r="D36" s="32" t="s">
        <v>93</v>
      </c>
      <c r="E36" s="32" t="s">
        <v>117</v>
      </c>
      <c r="F36" s="32" t="s">
        <v>215</v>
      </c>
      <c r="G36" s="198"/>
      <c r="H36" s="32" t="s">
        <v>130</v>
      </c>
      <c r="I36" s="7"/>
      <c r="J36" s="144"/>
      <c r="K36" s="146"/>
      <c r="L36" s="146"/>
      <c r="M36" s="146"/>
      <c r="N36" s="148"/>
    </row>
    <row r="37" spans="1:22" s="10" customFormat="1" ht="120.75" customHeight="1">
      <c r="A37" s="166" t="s">
        <v>55</v>
      </c>
      <c r="B37" s="176" t="s">
        <v>13</v>
      </c>
      <c r="C37" s="169" t="s">
        <v>31</v>
      </c>
      <c r="D37" s="67" t="s">
        <v>112</v>
      </c>
      <c r="E37" s="64" t="s">
        <v>181</v>
      </c>
      <c r="F37" s="64" t="s">
        <v>123</v>
      </c>
      <c r="G37" s="197" t="s">
        <v>22</v>
      </c>
      <c r="H37" s="76" t="s">
        <v>146</v>
      </c>
      <c r="I37" s="115" t="s">
        <v>186</v>
      </c>
      <c r="J37" s="172">
        <v>5.0999999999999996</v>
      </c>
      <c r="K37" s="150">
        <v>2.2999999999999998</v>
      </c>
      <c r="L37" s="150">
        <v>2.1</v>
      </c>
      <c r="M37" s="150">
        <v>2.8</v>
      </c>
      <c r="N37" s="153">
        <f t="shared" ref="N37" si="10">J37*70+K37*75+L37*25+M37*45</f>
        <v>708</v>
      </c>
    </row>
    <row r="38" spans="1:22" s="9" customFormat="1" ht="28.5" customHeight="1">
      <c r="A38" s="136"/>
      <c r="B38" s="138"/>
      <c r="C38" s="140"/>
      <c r="D38" s="32" t="s">
        <v>113</v>
      </c>
      <c r="E38" s="32" t="s">
        <v>118</v>
      </c>
      <c r="F38" s="32" t="s">
        <v>85</v>
      </c>
      <c r="G38" s="198"/>
      <c r="H38" s="41" t="s">
        <v>147</v>
      </c>
      <c r="I38" s="7"/>
      <c r="J38" s="144"/>
      <c r="K38" s="146"/>
      <c r="L38" s="146"/>
      <c r="M38" s="146"/>
      <c r="N38" s="148"/>
    </row>
    <row r="39" spans="1:22" s="10" customFormat="1" ht="120" customHeight="1">
      <c r="A39" s="154" t="s">
        <v>56</v>
      </c>
      <c r="B39" s="156" t="s">
        <v>16</v>
      </c>
      <c r="C39" s="193" t="s">
        <v>205</v>
      </c>
      <c r="D39" s="94" t="s">
        <v>114</v>
      </c>
      <c r="E39" s="95" t="s">
        <v>213</v>
      </c>
      <c r="F39" s="78" t="s">
        <v>182</v>
      </c>
      <c r="G39" s="199" t="s">
        <v>23</v>
      </c>
      <c r="H39" s="96" t="s">
        <v>197</v>
      </c>
      <c r="I39" s="97"/>
      <c r="J39" s="162">
        <v>5.3</v>
      </c>
      <c r="K39" s="164">
        <v>2.2000000000000002</v>
      </c>
      <c r="L39" s="164">
        <v>2.2000000000000002</v>
      </c>
      <c r="M39" s="164">
        <v>3</v>
      </c>
      <c r="N39" s="173">
        <f t="shared" ref="N39" si="11">J39*70+K39*75+L39*25+M39*45</f>
        <v>726</v>
      </c>
      <c r="O39" s="98"/>
    </row>
    <row r="40" spans="1:22" s="9" customFormat="1" ht="28.5" customHeight="1">
      <c r="A40" s="155"/>
      <c r="B40" s="157"/>
      <c r="C40" s="194"/>
      <c r="D40" s="88" t="s">
        <v>29</v>
      </c>
      <c r="E40" s="88" t="s">
        <v>119</v>
      </c>
      <c r="F40" s="88" t="s">
        <v>183</v>
      </c>
      <c r="G40" s="200"/>
      <c r="H40" s="88" t="s">
        <v>148</v>
      </c>
      <c r="I40" s="99"/>
      <c r="J40" s="163"/>
      <c r="K40" s="165"/>
      <c r="L40" s="165"/>
      <c r="M40" s="165"/>
      <c r="N40" s="174"/>
      <c r="O40" s="100"/>
      <c r="R40" s="112"/>
    </row>
    <row r="41" spans="1:22" ht="120" customHeight="1">
      <c r="A41" s="136" t="s">
        <v>57</v>
      </c>
      <c r="B41" s="138" t="s">
        <v>17</v>
      </c>
      <c r="C41" s="140" t="s">
        <v>153</v>
      </c>
      <c r="D41" s="71" t="s">
        <v>180</v>
      </c>
      <c r="E41" s="52" t="s">
        <v>120</v>
      </c>
      <c r="F41" s="52" t="s">
        <v>192</v>
      </c>
      <c r="G41" s="171" t="s">
        <v>15</v>
      </c>
      <c r="H41" s="59" t="s">
        <v>149</v>
      </c>
      <c r="I41" s="30"/>
      <c r="J41" s="144">
        <v>5.2</v>
      </c>
      <c r="K41" s="146">
        <v>2.2000000000000002</v>
      </c>
      <c r="L41" s="146">
        <v>2</v>
      </c>
      <c r="M41" s="146">
        <v>2.9</v>
      </c>
      <c r="N41" s="148">
        <f>J41*70+K41*75+L41*25+M41*45</f>
        <v>709.5</v>
      </c>
      <c r="R41" s="102"/>
      <c r="V41" s="112"/>
    </row>
    <row r="42" spans="1:22" ht="28.5" customHeight="1">
      <c r="A42" s="137"/>
      <c r="B42" s="139"/>
      <c r="C42" s="141"/>
      <c r="D42" s="38" t="s">
        <v>115</v>
      </c>
      <c r="E42" s="34" t="s">
        <v>121</v>
      </c>
      <c r="F42" s="34" t="s">
        <v>124</v>
      </c>
      <c r="G42" s="171"/>
      <c r="H42" s="34" t="s">
        <v>150</v>
      </c>
      <c r="I42" s="26"/>
      <c r="J42" s="145"/>
      <c r="K42" s="147"/>
      <c r="L42" s="147"/>
      <c r="M42" s="147"/>
      <c r="N42" s="149"/>
      <c r="V42" s="102"/>
    </row>
    <row r="43" spans="1:22" ht="119.25" customHeight="1">
      <c r="A43" s="166" t="s">
        <v>58</v>
      </c>
      <c r="B43" s="176" t="s">
        <v>18</v>
      </c>
      <c r="C43" s="195" t="s">
        <v>24</v>
      </c>
      <c r="D43" s="67" t="s">
        <v>196</v>
      </c>
      <c r="E43" s="58" t="s">
        <v>122</v>
      </c>
      <c r="F43" s="58" t="s">
        <v>125</v>
      </c>
      <c r="G43" s="183" t="s">
        <v>15</v>
      </c>
      <c r="H43" s="53" t="s">
        <v>151</v>
      </c>
      <c r="I43" s="27"/>
      <c r="J43" s="172">
        <v>5.0999999999999996</v>
      </c>
      <c r="K43" s="150">
        <v>2.4</v>
      </c>
      <c r="L43" s="150">
        <v>1.9</v>
      </c>
      <c r="M43" s="150">
        <v>2.8</v>
      </c>
      <c r="N43" s="153">
        <f t="shared" ref="N43" si="12">J43*70+K43*75+L43*25+M43*45</f>
        <v>710.5</v>
      </c>
      <c r="R43" s="112"/>
    </row>
    <row r="44" spans="1:22" ht="27" customHeight="1" thickBot="1">
      <c r="A44" s="136"/>
      <c r="B44" s="138"/>
      <c r="C44" s="196"/>
      <c r="D44" s="35" t="s">
        <v>161</v>
      </c>
      <c r="E44" s="31" t="s">
        <v>176</v>
      </c>
      <c r="F44" s="31" t="s">
        <v>126</v>
      </c>
      <c r="G44" s="142"/>
      <c r="H44" s="31" t="s">
        <v>152</v>
      </c>
      <c r="I44" s="13"/>
      <c r="J44" s="144"/>
      <c r="K44" s="146"/>
      <c r="L44" s="146"/>
      <c r="M44" s="146"/>
      <c r="N44" s="148"/>
      <c r="R44" s="102"/>
    </row>
    <row r="45" spans="1:22" ht="270.75" customHeight="1" thickTop="1">
      <c r="A45" s="201" t="s">
        <v>218</v>
      </c>
      <c r="B45" s="201"/>
      <c r="C45" s="201"/>
      <c r="D45" s="201"/>
      <c r="E45" s="201"/>
      <c r="F45" s="201"/>
      <c r="G45" s="201"/>
      <c r="H45" s="202" t="s">
        <v>209</v>
      </c>
      <c r="I45" s="202"/>
      <c r="J45" s="202"/>
      <c r="K45" s="202"/>
      <c r="L45" s="202"/>
      <c r="M45" s="202"/>
      <c r="N45" s="202"/>
    </row>
    <row r="46" spans="1:22" ht="22.5" customHeight="1">
      <c r="H46" s="203">
        <f ca="1">NOW()</f>
        <v>45573.658826273146</v>
      </c>
      <c r="I46" s="203"/>
      <c r="J46" s="203"/>
      <c r="K46" s="203"/>
      <c r="L46" s="203"/>
      <c r="M46" s="203"/>
      <c r="N46" s="203"/>
    </row>
  </sheetData>
  <mergeCells count="196">
    <mergeCell ref="L43:L44"/>
    <mergeCell ref="M43:M44"/>
    <mergeCell ref="N43:N44"/>
    <mergeCell ref="A45:G45"/>
    <mergeCell ref="H45:N45"/>
    <mergeCell ref="H46:N46"/>
    <mergeCell ref="A43:A44"/>
    <mergeCell ref="B43:B44"/>
    <mergeCell ref="C43:C44"/>
    <mergeCell ref="G43:G44"/>
    <mergeCell ref="J43:J44"/>
    <mergeCell ref="K43:K44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C37:C38"/>
    <mergeCell ref="G37:G38"/>
    <mergeCell ref="J37:J38"/>
    <mergeCell ref="K37:K38"/>
    <mergeCell ref="L37:L38"/>
    <mergeCell ref="A35:A36"/>
    <mergeCell ref="B35:B36"/>
    <mergeCell ref="C35:C36"/>
    <mergeCell ref="G35:G36"/>
    <mergeCell ref="J35:J36"/>
    <mergeCell ref="K35:K36"/>
    <mergeCell ref="M37:M38"/>
    <mergeCell ref="N37:N38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A31:A32"/>
    <mergeCell ref="B31:B32"/>
    <mergeCell ref="C31:C32"/>
    <mergeCell ref="G31:G32"/>
    <mergeCell ref="J31:J32"/>
    <mergeCell ref="K31:K32"/>
    <mergeCell ref="L31:L32"/>
    <mergeCell ref="M31:M32"/>
    <mergeCell ref="N31:N32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L25:L26"/>
    <mergeCell ref="M25:M26"/>
    <mergeCell ref="N25:N26"/>
    <mergeCell ref="P25:P26"/>
    <mergeCell ref="A27:A28"/>
    <mergeCell ref="B27:B28"/>
    <mergeCell ref="C27:C28"/>
    <mergeCell ref="G27:G28"/>
    <mergeCell ref="J27:J28"/>
    <mergeCell ref="K27:K28"/>
    <mergeCell ref="A25:A26"/>
    <mergeCell ref="B25:B26"/>
    <mergeCell ref="C25:C26"/>
    <mergeCell ref="G25:G26"/>
    <mergeCell ref="J25:J26"/>
    <mergeCell ref="K25:K26"/>
    <mergeCell ref="L27:L28"/>
    <mergeCell ref="M27:M28"/>
    <mergeCell ref="N27:N28"/>
    <mergeCell ref="A23:A24"/>
    <mergeCell ref="B23:B24"/>
    <mergeCell ref="C23:C24"/>
    <mergeCell ref="G23:G24"/>
    <mergeCell ref="J23:J24"/>
    <mergeCell ref="K23:K24"/>
    <mergeCell ref="L23:L24"/>
    <mergeCell ref="M23:M24"/>
    <mergeCell ref="N23:N24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K15:K16"/>
    <mergeCell ref="L15:L16"/>
    <mergeCell ref="M15:M16"/>
    <mergeCell ref="N15:N16"/>
    <mergeCell ref="A17:A18"/>
    <mergeCell ref="B17:B18"/>
    <mergeCell ref="C17:C18"/>
    <mergeCell ref="G17:G18"/>
    <mergeCell ref="J17:J18"/>
    <mergeCell ref="K17:K18"/>
    <mergeCell ref="A15:A16"/>
    <mergeCell ref="B15:B16"/>
    <mergeCell ref="C15:C16"/>
    <mergeCell ref="G15:G16"/>
    <mergeCell ref="I15:I16"/>
    <mergeCell ref="J15:J16"/>
    <mergeCell ref="L17:L18"/>
    <mergeCell ref="M17:M18"/>
    <mergeCell ref="N17:N18"/>
    <mergeCell ref="A13:A14"/>
    <mergeCell ref="B13:B14"/>
    <mergeCell ref="C13:C14"/>
    <mergeCell ref="G13:G14"/>
    <mergeCell ref="J13:J14"/>
    <mergeCell ref="K13:K14"/>
    <mergeCell ref="L13:L14"/>
    <mergeCell ref="M13:M14"/>
    <mergeCell ref="N13:N14"/>
    <mergeCell ref="A11:A12"/>
    <mergeCell ref="B11:B12"/>
    <mergeCell ref="C11:C12"/>
    <mergeCell ref="G11:G12"/>
    <mergeCell ref="J11:J12"/>
    <mergeCell ref="K11:K12"/>
    <mergeCell ref="L11:L12"/>
    <mergeCell ref="M11:M12"/>
    <mergeCell ref="N11:N12"/>
    <mergeCell ref="L7:L8"/>
    <mergeCell ref="M7:M8"/>
    <mergeCell ref="N7:N8"/>
    <mergeCell ref="A9:A10"/>
    <mergeCell ref="B9:B10"/>
    <mergeCell ref="C9:C10"/>
    <mergeCell ref="G9:G10"/>
    <mergeCell ref="J9:J10"/>
    <mergeCell ref="K9:K10"/>
    <mergeCell ref="L9:L10"/>
    <mergeCell ref="A7:A8"/>
    <mergeCell ref="B7:B8"/>
    <mergeCell ref="C7:C8"/>
    <mergeCell ref="G7:G8"/>
    <mergeCell ref="J7:J8"/>
    <mergeCell ref="K7:K8"/>
    <mergeCell ref="M9:M10"/>
    <mergeCell ref="N9:N10"/>
    <mergeCell ref="A5:A6"/>
    <mergeCell ref="B5:B6"/>
    <mergeCell ref="C5:C6"/>
    <mergeCell ref="G5:G6"/>
    <mergeCell ref="J5:J6"/>
    <mergeCell ref="K5:K6"/>
    <mergeCell ref="L5:L6"/>
    <mergeCell ref="M5:M6"/>
    <mergeCell ref="N5:N6"/>
    <mergeCell ref="A1:N1"/>
    <mergeCell ref="E2:F2"/>
    <mergeCell ref="A3:A4"/>
    <mergeCell ref="B3:B4"/>
    <mergeCell ref="C3:C4"/>
    <mergeCell ref="G3:G4"/>
    <mergeCell ref="J3:J4"/>
    <mergeCell ref="K3:K4"/>
    <mergeCell ref="L3:L4"/>
    <mergeCell ref="M3:M4"/>
    <mergeCell ref="N3:N4"/>
  </mergeCells>
  <phoneticPr fontId="4" type="noConversion"/>
  <printOptions horizontalCentered="1" verticalCentered="1"/>
  <pageMargins left="0" right="0" top="0" bottom="0" header="0" footer="0"/>
  <pageSetup paperSize="8" scale="33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11311國小公版</vt:lpstr>
      <vt:lpstr>'11311國小公版'!Print_Area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User</cp:lastModifiedBy>
  <cp:lastPrinted>2024-09-06T08:19:17Z</cp:lastPrinted>
  <dcterms:created xsi:type="dcterms:W3CDTF">2021-03-12T04:39:04Z</dcterms:created>
  <dcterms:modified xsi:type="dcterms:W3CDTF">2024-10-08T07:49:13Z</dcterms:modified>
</cp:coreProperties>
</file>